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firstSheet="1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Личный инструмент конкурсанта" sheetId="7" r:id="rId4"/>
    <sheet name="Расходные материалы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4" l="1"/>
  <c r="G64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38" i="5"/>
  <c r="G37" i="5"/>
  <c r="G36" i="5"/>
  <c r="G35" i="5"/>
  <c r="G34" i="5"/>
  <c r="G64" i="4"/>
  <c r="G62" i="4"/>
  <c r="G60" i="4"/>
  <c r="G59" i="4"/>
  <c r="G58" i="4"/>
  <c r="G57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<sst xmlns="http://schemas.openxmlformats.org/spreadsheetml/2006/main" count="709" uniqueCount="336">
  <si>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</si>
  <si>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</si>
  <si>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</si>
  <si>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</si>
  <si>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</si>
  <si>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</si>
  <si>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</si>
  <si>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</si>
  <si>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</si>
  <si>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</si>
  <si>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</si>
  <si>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</si>
  <si>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</si>
  <si>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</si>
  <si>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</si>
  <si>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</si>
  <si>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</si>
  <si>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</si>
  <si>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</si>
  <si>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</si>
  <si>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</si>
  <si>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</si>
  <si>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</si>
  <si>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</si>
  <si>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</si>
  <si>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</si>
  <si>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</si>
  <si>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</si>
  <si>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</si>
  <si>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</si>
  <si>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</si>
  <si>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</si>
  <si>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</si>
  <si>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</si>
  <si>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</si>
  <si>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</si>
  <si>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</si>
  <si>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</si>
  <si>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</si>
  <si>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</si>
  <si>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</si>
  <si>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</si>
  <si>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</si>
  <si>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</si>
  <si>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</si>
  <si>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</si>
  <si>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</si>
  <si>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</si>
  <si>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</si>
  <si>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</si>
  <si>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</si>
  <si>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</si>
  <si>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</si>
  <si>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</si>
  <si>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</si>
  <si>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 xml:space="preserve">Агрономия </t>
  </si>
  <si>
    <t>Площадь зоны: не менее 72 кв.м.</t>
  </si>
  <si>
    <t xml:space="preserve">Освещение: Допустимо верхнее искусственное освещение ( не менее 400 люкс) </t>
  </si>
  <si>
    <t xml:space="preserve">Электричество: 220 подключения к сети  по (220 Вольт и 380 Вольт)	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</si>
  <si>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</si>
  <si>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</si>
  <si>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 xml:space="preserve">Микроскоп </t>
  </si>
  <si>
    <t>оборудование</t>
  </si>
  <si>
    <t>шт</t>
  </si>
  <si>
    <t>МФУ(цветное)</t>
  </si>
  <si>
    <t>Компактное МФУ с фронтальными чернильными ёмкостями и возможностью печати и сканирования по Wi-Fi предназначено для сверхэкономичной печати цветных документов. Имеется функция печати фото формата 10×15 без полей. Скорость печати: до 33 стр./мин. Комплект чернил рассчитан на печать до 7500 цветных и 4500 ч/б документов формата А4.</t>
  </si>
  <si>
    <t>Ноутбук/компьютер (в сборе)</t>
  </si>
  <si>
    <t>Оборудование IT</t>
  </si>
  <si>
    <t>Пинцет</t>
  </si>
  <si>
    <t>Инструмент</t>
  </si>
  <si>
    <t xml:space="preserve">шт ( на 1 раб.место) </t>
  </si>
  <si>
    <t>Препаровальная игла</t>
  </si>
  <si>
    <t>Игла с пластиковой ручкой и прямым кончиком</t>
  </si>
  <si>
    <t>Стеклянная палочка</t>
  </si>
  <si>
    <t>Палочка стеклянная, L=220 мм, d=5 мм.
Разработана для перемешивания не вязких растворов.
Изготовлена из стекла</t>
  </si>
  <si>
    <t>Чаши Петри</t>
  </si>
  <si>
    <t xml:space="preserve">Чашки из оптически прозрачного стекла высокого качества. </t>
  </si>
  <si>
    <t>Пипетка медицинская</t>
  </si>
  <si>
    <t>Дозирующий сосуд, представляющий собой трубку, имеющую конец (наконечник, кончик, носик) с небольшим отверстием, для ограничения скорости вытекания жидкости.</t>
  </si>
  <si>
    <t>Лоток прямоугольный</t>
  </si>
  <si>
    <t>размер 450*300*25 мм без крышки</t>
  </si>
  <si>
    <t>Доска разборная для зерна</t>
  </si>
  <si>
    <t>Линейка</t>
  </si>
  <si>
    <t>длина: 50 см</t>
  </si>
  <si>
    <t xml:space="preserve">Весы лабораторные </t>
  </si>
  <si>
    <t>Совочек лабораторный</t>
  </si>
  <si>
    <t>Совочек  предназначен для лабораторных работ при определении засоренности зерна.</t>
  </si>
  <si>
    <t>Пластиковый контейнер  для хранения образцов зерна  3 л</t>
  </si>
  <si>
    <t>шт (на 1 раб.место)</t>
  </si>
  <si>
    <t xml:space="preserve">Лабораторная мельница </t>
  </si>
  <si>
    <t>Тестомесилка лабораторная</t>
  </si>
  <si>
    <t xml:space="preserve">Отмыватель клейковины </t>
  </si>
  <si>
    <t xml:space="preserve">Устройство для формирования клейковины </t>
  </si>
  <si>
    <t xml:space="preserve">Кристаллизатор химический </t>
  </si>
  <si>
    <t>Объем 1200 мл. Изготовлен из натрий-кальций-силикатного стекла</t>
  </si>
  <si>
    <t>Мерный цилиндр</t>
  </si>
  <si>
    <t xml:space="preserve">Измеритель деформации клейковины </t>
  </si>
  <si>
    <t>Сито</t>
  </si>
  <si>
    <t>из шелковой ткани №38 или капроновой №43, или полиамидной №41/43</t>
  </si>
  <si>
    <t xml:space="preserve">Иономер лабораторный в комплекте с электродами  </t>
  </si>
  <si>
    <t>Измеряемая величина:pX  -20,000..20,000*, рн -1,000..14,000*, Eh (ЭДС) -3000,0..3000,0 мВ, cX 10-6..100* г/л, г/кг, моль/л, моль/л экв, T-20,0..150,0*°С.</t>
  </si>
  <si>
    <t xml:space="preserve">pH-метр лабораторный </t>
  </si>
  <si>
    <t xml:space="preserve">Весы электронные </t>
  </si>
  <si>
    <t>Комплект сит СП для почвы</t>
  </si>
  <si>
    <t xml:space="preserve">Размер ячейки, мм 0,1; 0,25; 0,5; 1; 2. Тип просеивающего элемента 0,1...0,5 - Сетка. Материал просеивающего элемента нержавеющая сталь. Размер обечайки, мм-120.Высота обечайки, мм-38.  Вес, кг, не более-2,3.
</t>
  </si>
  <si>
    <t xml:space="preserve">Магнитная мешалка </t>
  </si>
  <si>
    <t xml:space="preserve">Она предназначена для приготовления обычных растворов, суспензий, эмульсий. </t>
  </si>
  <si>
    <t>Цифровая платформа точного земледелия</t>
  </si>
  <si>
    <t>Цифровая программа точного земледелия "АгроМон"</t>
  </si>
  <si>
    <t>программное обеспечение</t>
  </si>
  <si>
    <t>Копулировочный прививочный нож</t>
  </si>
  <si>
    <t>Точилка для ножей</t>
  </si>
  <si>
    <t xml:space="preserve">Точило - это камень для заточки ножей и других режущих инструментов.
Зернистость: средняя.
Габариты: 8х1,2 см. </t>
  </si>
  <si>
    <t>Садовая ножовка 300 мм, шаг 3.5 мм/7 TPI, закаленный зуб.</t>
  </si>
  <si>
    <t>Прививочная лента</t>
  </si>
  <si>
    <t>Рабочая длина - 160 метров.  Ширина ленты - 30 мм. Толщина ленты - 0,04 мм.</t>
  </si>
  <si>
    <t>Секатор садовый</t>
  </si>
  <si>
    <t>Длина 150 -200 мм, максимальный диаметр ветвей - 20 мм.</t>
  </si>
  <si>
    <t xml:space="preserve">Стол лабораторный </t>
  </si>
  <si>
    <t>Мебель</t>
  </si>
  <si>
    <t xml:space="preserve">Стул </t>
  </si>
  <si>
    <t>Электрод</t>
  </si>
  <si>
    <t>Электрод  NO3</t>
  </si>
  <si>
    <t>инструмент</t>
  </si>
  <si>
    <t xml:space="preserve">Стеклянные стаканы </t>
  </si>
  <si>
    <t>Объем 100 мл</t>
  </si>
  <si>
    <t>Чашки для навесок</t>
  </si>
  <si>
    <t>Планшеты для бумаг</t>
  </si>
  <si>
    <t xml:space="preserve">Папка-планшет  формата А4 (315×235 мм) изготовлена из плотного пластика (полипропилена) . Толщина материала — 1,2 мм. Позволяет комфортно работать с документами на весу. Металлический прижим надежно удерживает листы и файлы. </t>
  </si>
  <si>
    <t>канцелярская принадлежность</t>
  </si>
  <si>
    <t xml:space="preserve">шт ( на 6 раб.место) </t>
  </si>
  <si>
    <t>Ручка писчая</t>
  </si>
  <si>
    <t>Письменная принадлежность, с помощью которой можно оставить чернильный след на поверхности (обычно на бумаге).</t>
  </si>
  <si>
    <t>шт ( на 6 раб.место)</t>
  </si>
  <si>
    <t>Согласно конкурсному заданию</t>
  </si>
  <si>
    <t>упаковки</t>
  </si>
  <si>
    <t xml:space="preserve">Бумага 500 листов </t>
  </si>
  <si>
    <t>Скоросшиватели пластиковые</t>
  </si>
  <si>
    <t>Мягкий пластиковый скоросшиватель. Предельно простой механизм подшивки: металлические усики и пластиковая планка для надежной фиксации документов. Снабжен прозрачным верхним листом. Формат А4. Фиксирует до 100 листов.</t>
  </si>
  <si>
    <t>Степлер</t>
  </si>
  <si>
    <t>Степлер KW-TRIO №24/6, 24/8, 26/6 Возможности: на 50 листов Объем: 150скоб</t>
  </si>
  <si>
    <t>Ножницы</t>
  </si>
  <si>
    <t>шт ( на 1 раб.место)</t>
  </si>
  <si>
    <t>Папка officespace</t>
  </si>
  <si>
    <t>Папка для документов. Формат А4</t>
  </si>
  <si>
    <t>Прозрачный перфорированный пакет для документов</t>
  </si>
  <si>
    <t>Файл (также диал. мультифо́ра) — пластиковый, чаще всего прозрачный, канцелярский конверт для хранения и защиты бумажных документов от загрязнения и механических повреждений с перфорацией по одной стороне для скрепления.</t>
  </si>
  <si>
    <t>упаковка</t>
  </si>
  <si>
    <t xml:space="preserve">Приспособление для раскатки теста </t>
  </si>
  <si>
    <t>Лупа</t>
  </si>
  <si>
    <t>Ручная лупа в металлической оправе, необходима для визуального контроля работ с мелкими деталями. Диаметр лупы -100мм. Увеличение не менее 2.5х.</t>
  </si>
  <si>
    <t>Образцы почв</t>
  </si>
  <si>
    <t xml:space="preserve"> Слой педосферы Земли, содержащий смесь органических веществ, минералов, газов и жидкостей, которые поддерживают существование биологических форм жизни.</t>
  </si>
  <si>
    <t>Расходные материалы</t>
  </si>
  <si>
    <t>кг   (на 1 конкурсанта)</t>
  </si>
  <si>
    <t>Коллекция болезней и вредителей сельскохозяйственных культур</t>
  </si>
  <si>
    <t>Зерновки пшеницы в рулонах</t>
  </si>
  <si>
    <t>Набухшие семена значительно крупнее, семенная кожура мягче, хорошо виден рубчик.</t>
  </si>
  <si>
    <t>л (на 1 конкурсанта)</t>
  </si>
  <si>
    <t>Квасцы алюмокалиевые</t>
  </si>
  <si>
    <t>Наиболее распространены алюмокалиевые квасцы и хромокалиевые квасцы.</t>
  </si>
  <si>
    <t>гр  (на 1 конкурсанта)</t>
  </si>
  <si>
    <t>Калий азотнокислый</t>
  </si>
  <si>
    <t>Моющее средство для рук</t>
  </si>
  <si>
    <t>Моющее средство для рук в специальных флаконах с дозатором объем 250 мл</t>
  </si>
  <si>
    <t>шт (на 1 конкурсанта)</t>
  </si>
  <si>
    <t>Бумажные полотенца</t>
  </si>
  <si>
    <t>Бумажные полотенца в рулонах, то ширина рулонов  равна от 19,5 см до 23 см, длина от 12 м до 60 м.</t>
  </si>
  <si>
    <t>Мешки для мусора</t>
  </si>
  <si>
    <t>Полиэтиленовые мешки для мусора на 30 л</t>
  </si>
  <si>
    <t xml:space="preserve">Бумага фильтровальная </t>
  </si>
  <si>
    <t>Бумага должна быть изготовлена в соответствии с требованиями  стандарта по технологическим регламентам.</t>
  </si>
  <si>
    <t>Набор для уборки</t>
  </si>
  <si>
    <t>Влажные салфетки</t>
  </si>
  <si>
    <t>Охрана труда</t>
  </si>
  <si>
    <t>Халат медицинский</t>
  </si>
  <si>
    <t xml:space="preserve">Перчатки </t>
  </si>
  <si>
    <t>кг  (на 1 конкурсанта)</t>
  </si>
  <si>
    <t>расходные материалы</t>
  </si>
  <si>
    <t>Ветки плодовых растений</t>
  </si>
  <si>
    <t>Подвои для прививки</t>
  </si>
  <si>
    <t>Сахар</t>
  </si>
  <si>
    <t>Вар садовый</t>
  </si>
  <si>
    <t>Средство, при помощи которого  садоводы залечивают раны на деревьях.</t>
  </si>
  <si>
    <t xml:space="preserve">Семена </t>
  </si>
  <si>
    <t>Овощных культур</t>
  </si>
  <si>
    <t>пакетиков</t>
  </si>
  <si>
    <t>Растильня</t>
  </si>
  <si>
    <t>Огнетушитель</t>
  </si>
  <si>
    <t xml:space="preserve">Садовая ножовка </t>
  </si>
  <si>
    <t xml:space="preserve">Высококачественный стереомикроскоп для профессионального применения. Снабжен тринокулярной насадкой.  </t>
  </si>
  <si>
    <t xml:space="preserve">С каждой стороны имеется выемка в бортике для удобного извлечения зерна с поверхности доски после проведения анализа. </t>
  </si>
  <si>
    <t xml:space="preserve">Предназначено для отмывания и отжима сырой клейковины из зерна (шрота) и муки пшеницы без применения ручного труда. </t>
  </si>
  <si>
    <t>Среднее время формовки шарика клейковины, с-23. Габаритные размеры столика с кюветами, мм-230 х 190 х 65. Масса, кг не более-0,5.</t>
  </si>
  <si>
    <t>Режим измерения - автоматический ; Пределы измерения деформации клейковины 0 – 150,7 усл. ед. ИДК</t>
  </si>
  <si>
    <t xml:space="preserve">Мобильное приложение </t>
  </si>
  <si>
    <t>Мобильное приложение по защите растений</t>
  </si>
  <si>
    <t xml:space="preserve">Критические характеристики отсутствуют </t>
  </si>
  <si>
    <t>Электронные лабораторные весы ВК II класса точности. Точность 0,1 г.</t>
  </si>
  <si>
    <t>Производительность, замесов в час, не менее: 40
Продолжительность одного замеса, с:18
Частота вращения рабочего органа на холостом ходу, об/мин:600±60
Электрическая мощность, Вт:250
Габаритные размеры (Длина х Ширина х Высота), мм:300х180х330
Масса, кг:20 Электропитание, В: 220</t>
  </si>
  <si>
    <t xml:space="preserve">Диапазон измерения pH/мВ-0.00…14,00/ -1999…1999. Точность измерения pH/мВ-±0,01/ ±1. Диапазон температуры °C / разрешение--5,0 ... 105,0 / 0,1. Автоматическая калибровка-1, 2 или 3 точки с возможностью выбора из 10 хранящихся в памяти прибора буферных растворов. </t>
  </si>
  <si>
    <t xml:space="preserve">Наибольший предел взвешивания (НПВ): 300 гр.
Дискретность (цена деления): 0.01 гр.
Класс точности: II высокий. Единица измерения: грамм. </t>
  </si>
  <si>
    <t>Мойка лабораторная</t>
  </si>
  <si>
    <t>Материал: металл
Материал столешницы: керамогранит
Смеситель в комплекте</t>
  </si>
  <si>
    <t xml:space="preserve">Оборудование </t>
  </si>
  <si>
    <t>Калькулятор</t>
  </si>
  <si>
    <t>12 разрядный</t>
  </si>
  <si>
    <t>Операционная система</t>
  </si>
  <si>
    <t xml:space="preserve">Выпуск Windows 10 Корпоративная LTSC
Версия 21H2
Сборка ОС 19044.1415
Взаимодействие Windows Feature Experience Pack 120.2212.3920.0
</t>
  </si>
  <si>
    <t>ПО</t>
  </si>
  <si>
    <t>Пакет офисных программ</t>
  </si>
  <si>
    <t>Microsoft Office
Состав пакета
Word, Excel, PowerPoint, OneNote, Outlook, Publisher</t>
  </si>
  <si>
    <t>Интернет-браузер</t>
  </si>
  <si>
    <t>Фарфоровая ступка</t>
  </si>
  <si>
    <t>фарфоровая</t>
  </si>
  <si>
    <t>Пестик</t>
  </si>
  <si>
    <t>фарфоровый</t>
  </si>
  <si>
    <t>Сетевой фильтр</t>
  </si>
  <si>
    <t xml:space="preserve">Сетевой фильтр с шестью розетками </t>
  </si>
  <si>
    <t>Прибор</t>
  </si>
  <si>
    <t xml:space="preserve">шт </t>
  </si>
  <si>
    <t>Высота цифр 210 мм</t>
  </si>
  <si>
    <t>Инвентарь</t>
  </si>
  <si>
    <t>Мусорная корзина</t>
  </si>
  <si>
    <t>Пластиковая</t>
  </si>
  <si>
    <t>Ширма</t>
  </si>
  <si>
    <t>Передвижная, ширина не менее 3 м</t>
  </si>
  <si>
    <t>Площадь зоны: не менее 8 кв.м.</t>
  </si>
  <si>
    <t>Подведение/ отведение ГХВС (при необходимости) : не требуется</t>
  </si>
  <si>
    <t xml:space="preserve">шт  </t>
  </si>
  <si>
    <t>Стол</t>
  </si>
  <si>
    <t xml:space="preserve">Ноутбук </t>
  </si>
  <si>
    <t xml:space="preserve">Вешалка </t>
  </si>
  <si>
    <t>Площадь зоны: не менее 13 кв.м.</t>
  </si>
  <si>
    <t>Освещение: верхнее искусственное освещение 400 люкс</t>
  </si>
  <si>
    <t>Интернет : Подключение  ноутбуков к беспроводному интернету</t>
  </si>
  <si>
    <t>Электричество: 220 Вольт</t>
  </si>
  <si>
    <t>Подведение/ отведение ГХВС (при необходимости): не требуется</t>
  </si>
  <si>
    <t>Процессор AMD Ryzen 7 4800H with Radeon Graphics 2.90 GHz, Оперативная память 16,0 ГБ; 64-разрядная операционная система, процессор x64</t>
  </si>
  <si>
    <t>МФУ</t>
  </si>
  <si>
    <t>Печать цветная. Макс. формат печати A4 (210 × 297 мм)
Макс. размер отпечатка 216 × 356 мм
Особенности автоматическая двусторонняя печать</t>
  </si>
  <si>
    <t>Картридж запасной</t>
  </si>
  <si>
    <t>на МФУ лазерное Xerox VersaLink B405</t>
  </si>
  <si>
    <t>Расходный материал</t>
  </si>
  <si>
    <t>Шкаф металлический</t>
  </si>
  <si>
    <t>Аптечка</t>
  </si>
  <si>
    <t>Аптечка общего назначения: р-р йода 5%, р-р перекиси водорода 3%, Бинт 7х14 стерильный, Вата стерильная 50 г. и т.д.</t>
  </si>
  <si>
    <t>Освещение: верхнее искусственное освещение 200 люкс</t>
  </si>
  <si>
    <t>Интернет : не требуется</t>
  </si>
  <si>
    <t>Электричество: подключение к сети  не требуется</t>
  </si>
  <si>
    <t>Часы электронные</t>
  </si>
  <si>
    <r>
      <t>Калий хлористый</t>
    </r>
    <r>
      <rPr>
        <vertAlign val="superscript"/>
        <sz val="10"/>
        <rFont val="Times New Roman"/>
        <family val="1"/>
        <charset val="204"/>
      </rPr>
      <t xml:space="preserve"> </t>
    </r>
  </si>
  <si>
    <t>химически чистый</t>
  </si>
  <si>
    <t>гр (на 1 конкурсанта)</t>
  </si>
  <si>
    <t>лист (на 1 конкурсанта)</t>
  </si>
  <si>
    <t>Горшочки  для рассады</t>
  </si>
  <si>
    <t>шт  (на 1 конкурсанта)</t>
  </si>
  <si>
    <t xml:space="preserve">Ящик </t>
  </si>
  <si>
    <t>Пластиковый, для рассады</t>
  </si>
  <si>
    <t>Почвосмесь</t>
  </si>
  <si>
    <t xml:space="preserve">кг ( на 1 раб.место) </t>
  </si>
  <si>
    <t xml:space="preserve">Рассада </t>
  </si>
  <si>
    <t>Тыквенных, пасленовых культур</t>
  </si>
  <si>
    <t>Пулевизатор для воды</t>
  </si>
  <si>
    <t>Лейка</t>
  </si>
  <si>
    <t>Кашпо</t>
  </si>
  <si>
    <t xml:space="preserve"> Используется для прививки фруктовых деревьев и кустарников.  черенком.
</t>
  </si>
  <si>
    <t>Зерно</t>
  </si>
  <si>
    <t>Офисный стол</t>
  </si>
  <si>
    <t>Стул</t>
  </si>
  <si>
    <t>Спинка и сидение обиты  кожзаменителем</t>
  </si>
  <si>
    <t>Ландшафтный дизайн 3D</t>
  </si>
  <si>
    <t xml:space="preserve">Ящик для инструментов </t>
  </si>
  <si>
    <t>Виниловые</t>
  </si>
  <si>
    <t>Процессор не ниже Core i3, Оперативная память не ниже 4GB, количество портов USB не менее 3х, Операционная система Windows 7 или выше.</t>
  </si>
  <si>
    <t>Мельнице циклонного типа для размола зерновых культур влажностью до 20%. Мельница обеспечивает размол навески зерна массой от 10 до 50 г .</t>
  </si>
  <si>
    <t>Объем 250 мл, материал изготовления-стекло</t>
  </si>
  <si>
    <t>Объем 500 мл, материал изготовления-стекло</t>
  </si>
  <si>
    <t>Программное обеспечение для просмотра страниц и навигации в сети интернет. Яндекс. Браузер, Google Chrome, Opera One, Vivaldi, Рogodaiklimat.ru, gismeteo.ru</t>
  </si>
  <si>
    <t xml:space="preserve">Контейнер из   полимера или оцинкованная  легкосъемная крышка . Объём  -3,0л </t>
  </si>
  <si>
    <t>Дистиллированная вода</t>
  </si>
  <si>
    <t>Дистиллированная вода́ — очищенная вода, практически не содержащая примесей и посторонних включений, в РФ нормируется на основании ГОСТ 6709-72 «Вода дистиллированная».</t>
  </si>
  <si>
    <t>Азотнокислый калий (калиевая селитра, калийная селитра, индийская селитра и др.) — неорганическое соединение, калиевая соль азотной кислоты с формулой KNO3. В кристаллическом состоянии — бесцветное вещество, нелетучее, слегка гигроскопичное, без запаха.</t>
  </si>
  <si>
    <t>Влажные салфетки содержащие дезинфицирующий состав . Количество штук, в упаковке: 80</t>
  </si>
  <si>
    <t>согласно конкурсному заданию</t>
  </si>
  <si>
    <t>Шпатель металлический</t>
  </si>
  <si>
    <t>Лезвия из нержавеющей стали. Прочные пластиковые ручки. Подходят для работы в офисе.</t>
  </si>
  <si>
    <t>Программное обеспечение для просмотра страниц и навигации в сети интернет. Яндекс. Браузер, Google Chrome, Opera One, Vivaldi, pogodaiklimat.ru, gismeteo.ru</t>
  </si>
  <si>
    <t>шкаф металлический с ключом</t>
  </si>
  <si>
    <t>Региональный этап Чемпионата по профессиональному мастерству "Профессионалы" в 2026 г</t>
  </si>
  <si>
    <t>Республика Башкортостан</t>
  </si>
  <si>
    <t>ГБПОУ Аксеновский агропромышленный колледж им. Н.М. Сибирцева</t>
  </si>
  <si>
    <t>09.02.2026-13.02.2026</t>
  </si>
  <si>
    <t>Абдулвалеева Гузалия Римзовна</t>
  </si>
  <si>
    <t>grabdulvaleeva@mail/ru</t>
  </si>
  <si>
    <t>Ватракшин Сергей Николаевич</t>
  </si>
  <si>
    <t>vatrakshin@mail.ru</t>
  </si>
  <si>
    <t>Диафанаскоп</t>
  </si>
  <si>
    <t>Оборудование</t>
  </si>
  <si>
    <t>Диафаноскоп TAGLER ДСЗ-2 —  прибор для оценки стекловидности зерна по ГОСТ 10987–76 «Зерно. Методы определения стекловидности».</t>
  </si>
  <si>
    <t>шт.</t>
  </si>
  <si>
    <t>Покрытие пола: ламинат  - 72 кв.м на всю зону</t>
  </si>
  <si>
    <t>Покрытие пола: линолеум - не менее 13 кв.м.</t>
  </si>
  <si>
    <t>Площадь зоны: 20 кв.м.</t>
  </si>
  <si>
    <t>Покрытие пола: линолеум  - 20 кв.м на всю зону</t>
  </si>
  <si>
    <t>Республика Башкортостан, Альшеевский район, с. Ким, ул. Мира 14 б</t>
  </si>
  <si>
    <t>Площадь зоны: не менее 78 кв.м.</t>
  </si>
  <si>
    <t>Освещение: Допустимо верхнее искусственное освещение ( не менее 400 люкс)</t>
  </si>
  <si>
    <t>Покрытие пола: ламинат  - 78 кв.м. на всю зону</t>
  </si>
  <si>
    <t>Вредители сельскохозяйственных культур</t>
  </si>
  <si>
    <t>натуральные образцы, вредителей сельскохозяйственных культур</t>
  </si>
  <si>
    <t>Сорные растения</t>
  </si>
  <si>
    <t>натуральные образцы сорных растений (семена, гербарий)</t>
  </si>
  <si>
    <t>Прививочный секатор</t>
  </si>
  <si>
    <t>Пластиковый контейнер для проращивания семян</t>
  </si>
  <si>
    <t>Шпатель металлический  180х17 мм.</t>
  </si>
  <si>
    <t>Опрыскиватель универсальный, белый 500мл</t>
  </si>
  <si>
    <t>Кашпо для цветов напольное, объем 30 л</t>
  </si>
  <si>
    <t>П-220(ПА-220), Пинцет 200мм</t>
  </si>
  <si>
    <t>пластик, 25 см</t>
  </si>
  <si>
    <t>пластиковые</t>
  </si>
  <si>
    <t>Аптечка общего назначения</t>
  </si>
  <si>
    <t>Медицинский</t>
  </si>
  <si>
    <t>Ящик для инструмента ,, 320 х 175 х 160 мм, пластиковый</t>
  </si>
  <si>
    <t>Углекислотный огнетушитель</t>
  </si>
  <si>
    <t>Лейка для комнатных растений,  1,5 л</t>
  </si>
  <si>
    <t>Металическая</t>
  </si>
  <si>
    <t>офисный, 1000*900*750</t>
  </si>
  <si>
    <t>Стол парта СП  1000*900*750</t>
  </si>
  <si>
    <t>Стол пластиковый СПС -1000</t>
  </si>
  <si>
    <t>Стул корона МК-20 мм</t>
  </si>
  <si>
    <t>Пластиковые для рассады</t>
  </si>
  <si>
    <t xml:space="preserve">Ножницы канцелярские универсальные,19 см </t>
  </si>
  <si>
    <t>Семена зерновых бобовых культур</t>
  </si>
  <si>
    <t>пекетиков</t>
  </si>
  <si>
    <t>Набор для посева микрозелени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</si>
</sst>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</font>
    <font>
      <sz val="11"/>
      <name val="Calibri"/>
      <family val="2"/>
    </font>
    <font>
      <sz val="10"/>
      <name val="Calibri"/>
      <family val="2"/>
      <charset val="204"/>
      <scheme val="minor"/>
    </font>
    <font>
      <vertAlign val="superscript"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8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6" fillId="0" borderId="0" xfId="1" applyFont="1"/>
    <xf numFmtId="0" fontId="12" fillId="0" borderId="19" xfId="0" applyFont="1" applyBorder="1" applyAlignment="1">
      <alignment horizontal="left" vertical="top" wrapText="1"/>
    </xf>
    <xf numFmtId="0" fontId="2" fillId="0" borderId="0" xfId="1" applyFont="1"/>
    <xf numFmtId="0" fontId="3" fillId="0" borderId="0" xfId="1" applyFont="1" applyAlignment="1">
      <alignment vertical="center" wrapText="1"/>
    </xf>
    <xf numFmtId="0" fontId="9" fillId="0" borderId="19" xfId="0" applyFont="1" applyBorder="1" applyAlignment="1">
      <alignment horizontal="left" vertical="top" wrapText="1"/>
    </xf>
    <xf numFmtId="0" fontId="5" fillId="0" borderId="0" xfId="1" applyFont="1"/>
    <xf numFmtId="0" fontId="5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top"/>
    </xf>
    <xf numFmtId="0" fontId="12" fillId="0" borderId="19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top"/>
    </xf>
    <xf numFmtId="0" fontId="8" fillId="0" borderId="19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0" fontId="9" fillId="0" borderId="1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7" fillId="0" borderId="5" xfId="1" applyFont="1" applyBorder="1" applyAlignment="1">
      <alignment horizontal="left" vertical="top"/>
    </xf>
    <xf numFmtId="0" fontId="9" fillId="0" borderId="19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top" wrapText="1"/>
    </xf>
    <xf numFmtId="0" fontId="9" fillId="0" borderId="19" xfId="0" applyFont="1" applyBorder="1" applyAlignment="1">
      <alignment wrapText="1"/>
    </xf>
    <xf numFmtId="0" fontId="9" fillId="6" borderId="19" xfId="0" applyFont="1" applyFill="1" applyBorder="1" applyAlignment="1">
      <alignment wrapText="1"/>
    </xf>
    <xf numFmtId="0" fontId="9" fillId="10" borderId="19" xfId="0" applyFont="1" applyFill="1" applyBorder="1" applyAlignment="1">
      <alignment wrapText="1"/>
    </xf>
    <xf numFmtId="0" fontId="9" fillId="0" borderId="19" xfId="0" applyFont="1" applyBorder="1" applyAlignment="1">
      <alignment vertical="top" wrapText="1"/>
    </xf>
    <xf numFmtId="0" fontId="17" fillId="0" borderId="19" xfId="0" applyFont="1" applyBorder="1" applyAlignment="1">
      <alignment wrapText="1"/>
    </xf>
    <xf numFmtId="0" fontId="9" fillId="0" borderId="25" xfId="0" applyFont="1" applyBorder="1" applyAlignment="1">
      <alignment horizontal="left" vertical="center" wrapText="1"/>
    </xf>
    <xf numFmtId="0" fontId="11" fillId="5" borderId="19" xfId="0" applyFont="1" applyFill="1" applyBorder="1" applyAlignment="1">
      <alignment horizontal="left" vertical="top" wrapText="1"/>
    </xf>
    <xf numFmtId="0" fontId="11" fillId="5" borderId="19" xfId="0" applyFont="1" applyFill="1" applyBorder="1" applyAlignment="1">
      <alignment vertical="top" wrapText="1"/>
    </xf>
    <xf numFmtId="0" fontId="1" fillId="0" borderId="0" xfId="1"/>
    <xf numFmtId="0" fontId="7" fillId="5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wrapText="1"/>
    </xf>
    <xf numFmtId="0" fontId="2" fillId="0" borderId="20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top"/>
    </xf>
    <xf numFmtId="0" fontId="2" fillId="0" borderId="18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2" fillId="0" borderId="19" xfId="1" applyFont="1" applyBorder="1" applyAlignment="1">
      <alignment wrapText="1"/>
    </xf>
    <xf numFmtId="0" fontId="7" fillId="5" borderId="19" xfId="0" applyFont="1" applyFill="1" applyBorder="1" applyAlignment="1">
      <alignment horizontal="left" vertical="top" wrapText="1"/>
    </xf>
    <xf numFmtId="0" fontId="7" fillId="5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vertical="center" wrapText="1"/>
    </xf>
    <xf numFmtId="0" fontId="7" fillId="7" borderId="19" xfId="0" applyFont="1" applyFill="1" applyBorder="1" applyAlignment="1">
      <alignment horizontal="left" vertical="top" wrapText="1"/>
    </xf>
    <xf numFmtId="0" fontId="7" fillId="0" borderId="19" xfId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9" fillId="5" borderId="19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wrapText="1"/>
    </xf>
    <xf numFmtId="0" fontId="7" fillId="0" borderId="19" xfId="0" applyFont="1" applyBorder="1"/>
    <xf numFmtId="0" fontId="7" fillId="0" borderId="1" xfId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vertical="center" wrapText="1"/>
    </xf>
    <xf numFmtId="0" fontId="7" fillId="0" borderId="19" xfId="0" applyFont="1" applyBorder="1" applyAlignment="1">
      <alignment horizontal="left"/>
    </xf>
    <xf numFmtId="0" fontId="7" fillId="5" borderId="19" xfId="0" applyFont="1" applyFill="1" applyBorder="1" applyAlignment="1">
      <alignment horizontal="justify" vertical="top" wrapText="1"/>
    </xf>
    <xf numFmtId="0" fontId="7" fillId="0" borderId="19" xfId="0" applyFont="1" applyBorder="1" applyAlignment="1">
      <alignment horizontal="center" vertical="center"/>
    </xf>
    <xf numFmtId="0" fontId="18" fillId="0" borderId="0" xfId="0" applyFont="1"/>
    <xf numFmtId="0" fontId="7" fillId="0" borderId="1" xfId="1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/>
    </xf>
    <xf numFmtId="0" fontId="7" fillId="0" borderId="19" xfId="0" applyFont="1" applyBorder="1" applyAlignment="1">
      <alignment vertical="center" wrapText="1"/>
    </xf>
    <xf numFmtId="0" fontId="7" fillId="0" borderId="19" xfId="1" applyFont="1" applyBorder="1" applyAlignment="1">
      <alignment wrapText="1"/>
    </xf>
    <xf numFmtId="0" fontId="2" fillId="0" borderId="24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0" borderId="19" xfId="1" applyFont="1" applyBorder="1"/>
    <xf numFmtId="0" fontId="7" fillId="0" borderId="17" xfId="1" applyFont="1" applyBorder="1"/>
    <xf numFmtId="0" fontId="7" fillId="0" borderId="1" xfId="1" applyFont="1" applyBorder="1" applyAlignment="1">
      <alignment horizontal="center"/>
    </xf>
    <xf numFmtId="0" fontId="9" fillId="0" borderId="19" xfId="1" applyFont="1" applyBorder="1" applyAlignment="1">
      <alignment horizontal="center" vertical="top" wrapText="1"/>
    </xf>
    <xf numFmtId="0" fontId="7" fillId="0" borderId="20" xfId="1" applyFont="1" applyBorder="1" applyAlignment="1">
      <alignment horizontal="center" vertical="top" wrapText="1"/>
    </xf>
    <xf numFmtId="0" fontId="19" fillId="0" borderId="0" xfId="1" applyFont="1"/>
    <xf numFmtId="0" fontId="7" fillId="0" borderId="19" xfId="1" applyFont="1" applyBorder="1" applyAlignment="1">
      <alignment horizontal="center" vertical="top"/>
    </xf>
    <xf numFmtId="0" fontId="7" fillId="0" borderId="0" xfId="1" applyFont="1"/>
    <xf numFmtId="0" fontId="7" fillId="0" borderId="2" xfId="1" applyFont="1" applyBorder="1" applyAlignment="1">
      <alignment horizontal="center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19" xfId="0" applyFont="1" applyBorder="1" applyAlignment="1">
      <alignment vertical="top"/>
    </xf>
    <xf numFmtId="0" fontId="7" fillId="0" borderId="19" xfId="0" applyFont="1" applyBorder="1" applyAlignment="1">
      <alignment vertical="top" wrapText="1"/>
    </xf>
    <xf numFmtId="0" fontId="7" fillId="0" borderId="2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top"/>
    </xf>
    <xf numFmtId="0" fontId="7" fillId="5" borderId="25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horizontal="left" vertical="top" wrapText="1"/>
    </xf>
    <xf numFmtId="0" fontId="7" fillId="5" borderId="25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left" vertical="top"/>
    </xf>
    <xf numFmtId="0" fontId="7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top"/>
    </xf>
    <xf numFmtId="0" fontId="7" fillId="0" borderId="19" xfId="1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1" fillId="0" borderId="0" xfId="1"/>
    <xf numFmtId="0" fontId="7" fillId="0" borderId="19" xfId="0" applyFont="1" applyBorder="1" applyAlignment="1">
      <alignment horizontal="left" vertical="top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7" fillId="0" borderId="19" xfId="0" applyFont="1" applyBorder="1" applyAlignment="1">
      <alignment horizontal="center" vertical="top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left" vertical="center" wrapText="1"/>
    </xf>
    <xf numFmtId="0" fontId="10" fillId="0" borderId="19" xfId="2" applyBorder="1" applyAlignment="1">
      <alignment horizontal="left" vertical="top" wrapText="1"/>
    </xf>
    <xf numFmtId="0" fontId="10" fillId="0" borderId="19" xfId="2" applyBorder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horizontal="left" vertical="top" wrapText="1"/>
    </xf>
    <xf numFmtId="0" fontId="4" fillId="0" borderId="19" xfId="1" applyFont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8" borderId="0" xfId="1" applyFont="1" applyFill="1" applyAlignment="1">
      <alignment horizontal="center" vertical="center" wrapText="1"/>
    </xf>
    <xf numFmtId="0" fontId="5" fillId="9" borderId="0" xfId="1" applyFont="1" applyFill="1" applyAlignment="1">
      <alignment horizontal="center"/>
    </xf>
    <xf numFmtId="0" fontId="5" fillId="8" borderId="0" xfId="1" applyFont="1" applyFill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16" fillId="0" borderId="14" xfId="1" applyFont="1" applyBorder="1" applyAlignment="1">
      <alignment horizontal="left" vertical="top" wrapText="1"/>
    </xf>
    <xf numFmtId="0" fontId="8" fillId="0" borderId="13" xfId="1" applyFont="1" applyBorder="1"/>
    <xf numFmtId="0" fontId="8" fillId="0" borderId="12" xfId="1" applyFont="1" applyBorder="1"/>
    <xf numFmtId="0" fontId="8" fillId="0" borderId="11" xfId="1" applyFont="1" applyBorder="1" applyAlignment="1">
      <alignment horizontal="left" vertical="top" wrapText="1"/>
    </xf>
    <xf numFmtId="0" fontId="8" fillId="0" borderId="0" xfId="1" applyFont="1"/>
    <xf numFmtId="0" fontId="8" fillId="0" borderId="10" xfId="1" applyFont="1" applyBorder="1"/>
    <xf numFmtId="0" fontId="7" fillId="0" borderId="19" xfId="0" applyFont="1" applyBorder="1" applyAlignment="1">
      <alignment horizontal="left" vertical="top" wrapText="1"/>
    </xf>
    <xf numFmtId="0" fontId="9" fillId="0" borderId="19" xfId="0" applyFont="1" applyBorder="1"/>
    <xf numFmtId="0" fontId="7" fillId="0" borderId="19" xfId="0" applyFont="1" applyBorder="1"/>
    <xf numFmtId="0" fontId="8" fillId="0" borderId="9" xfId="1" applyFont="1" applyBorder="1" applyAlignment="1">
      <alignment horizontal="left" vertical="top" wrapText="1"/>
    </xf>
    <xf numFmtId="0" fontId="8" fillId="0" borderId="8" xfId="1" applyFont="1" applyBorder="1"/>
    <xf numFmtId="0" fontId="8" fillId="0" borderId="7" xfId="1" applyFont="1" applyBorder="1"/>
    <xf numFmtId="0" fontId="3" fillId="2" borderId="24" xfId="1" applyFont="1" applyFill="1" applyBorder="1" applyAlignment="1">
      <alignment horizontal="center" vertical="center"/>
    </xf>
    <xf numFmtId="0" fontId="2" fillId="0" borderId="0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3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8" xfId="1" applyFont="1" applyBorder="1"/>
    <xf numFmtId="0" fontId="9" fillId="0" borderId="7" xfId="1" applyFont="1" applyBorder="1"/>
    <xf numFmtId="0" fontId="4" fillId="0" borderId="0" xfId="1" applyFont="1" applyAlignment="1">
      <alignment vertical="top" wrapText="1"/>
    </xf>
    <xf numFmtId="0" fontId="7" fillId="2" borderId="4" xfId="1" applyFont="1" applyFill="1" applyBorder="1" applyAlignment="1">
      <alignment horizontal="center" vertical="center"/>
    </xf>
    <xf numFmtId="0" fontId="7" fillId="0" borderId="3" xfId="1" applyFont="1" applyBorder="1"/>
    <xf numFmtId="0" fontId="7" fillId="0" borderId="0" xfId="1" applyFont="1" applyAlignment="1">
      <alignment horizontal="right"/>
    </xf>
    <xf numFmtId="0" fontId="7" fillId="0" borderId="0" xfId="1" applyFont="1"/>
    <xf numFmtId="0" fontId="22" fillId="8" borderId="16" xfId="1" applyFont="1" applyFill="1" applyBorder="1" applyAlignment="1">
      <alignment horizontal="center" vertical="center" wrapText="1"/>
    </xf>
    <xf numFmtId="0" fontId="21" fillId="9" borderId="0" xfId="1" applyFont="1" applyFill="1" applyAlignment="1">
      <alignment horizontal="center"/>
    </xf>
    <xf numFmtId="0" fontId="21" fillId="8" borderId="0" xfId="1" applyFont="1" applyFill="1" applyAlignment="1">
      <alignment horizontal="center" vertical="center" wrapText="1"/>
    </xf>
    <xf numFmtId="0" fontId="3" fillId="4" borderId="18" xfId="1" applyFont="1" applyFill="1" applyBorder="1" applyAlignment="1">
      <alignment horizontal="center"/>
    </xf>
    <xf numFmtId="0" fontId="3" fillId="4" borderId="17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trakshin@mail.ru" TargetMode="External"/><Relationship Id="rId1" Type="http://schemas.openxmlformats.org/officeDocument/2006/relationships/hyperlink" Target="mailto:grabdulvaleeva@mail/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15" sqref="B15"/>
    </sheetView>
  </sheetViews>
  <sheetFormatPr defaultRowHeight="18" x14ac:dyDescent="0.3"/>
  <cols>
    <col min="1" max="1" width="52.109375" style="124" customWidth="1"/>
    <col min="2" max="2" width="90.5546875" style="125" customWidth="1"/>
  </cols>
  <sheetData>
    <row r="1" spans="1:2" ht="21" customHeight="1" x14ac:dyDescent="0.25"/>
    <row r="2" spans="1:2" ht="21" customHeight="1" x14ac:dyDescent="0.25">
      <c r="B2" s="124"/>
    </row>
    <row r="3" spans="1:2" ht="21" customHeight="1" x14ac:dyDescent="0.3">
      <c r="A3" s="126" t="s">
        <v>21</v>
      </c>
      <c r="B3" s="127" t="s">
        <v>55</v>
      </c>
    </row>
    <row r="4" spans="1:2" ht="44.25" customHeight="1" x14ac:dyDescent="0.3">
      <c r="A4" s="126" t="s">
        <v>34</v>
      </c>
      <c r="B4" s="128" t="s">
        <v>289</v>
      </c>
    </row>
    <row r="5" spans="1:2" ht="21" customHeight="1" x14ac:dyDescent="0.3">
      <c r="A5" s="126" t="s">
        <v>51</v>
      </c>
      <c r="B5" s="128" t="s">
        <v>290</v>
      </c>
    </row>
    <row r="6" spans="1:2" ht="45" customHeight="1" x14ac:dyDescent="0.3">
      <c r="A6" s="126" t="s">
        <v>26</v>
      </c>
      <c r="B6" s="128" t="s">
        <v>291</v>
      </c>
    </row>
    <row r="7" spans="1:2" ht="21" customHeight="1" x14ac:dyDescent="0.3">
      <c r="A7" s="126" t="s">
        <v>35</v>
      </c>
      <c r="B7" s="128" t="s">
        <v>305</v>
      </c>
    </row>
    <row r="8" spans="1:2" ht="21" customHeight="1" x14ac:dyDescent="0.3">
      <c r="A8" s="126" t="s">
        <v>22</v>
      </c>
      <c r="B8" s="128" t="s">
        <v>292</v>
      </c>
    </row>
    <row r="9" spans="1:2" ht="21" customHeight="1" x14ac:dyDescent="0.3">
      <c r="A9" s="126" t="s">
        <v>23</v>
      </c>
      <c r="B9" s="128" t="s">
        <v>293</v>
      </c>
    </row>
    <row r="10" spans="1:2" ht="21" customHeight="1" x14ac:dyDescent="0.3">
      <c r="A10" s="126" t="s">
        <v>25</v>
      </c>
      <c r="B10" s="129" t="s">
        <v>294</v>
      </c>
    </row>
    <row r="11" spans="1:2" ht="21" customHeight="1" x14ac:dyDescent="0.3">
      <c r="A11" s="126" t="s">
        <v>39</v>
      </c>
      <c r="B11" s="128">
        <v>89373180221</v>
      </c>
    </row>
    <row r="12" spans="1:2" ht="21" customHeight="1" x14ac:dyDescent="0.3">
      <c r="A12" s="126" t="s">
        <v>45</v>
      </c>
      <c r="B12" s="128" t="s">
        <v>295</v>
      </c>
    </row>
    <row r="13" spans="1:2" ht="21" customHeight="1" x14ac:dyDescent="0.3">
      <c r="A13" s="126" t="s">
        <v>36</v>
      </c>
      <c r="B13" s="130" t="s">
        <v>296</v>
      </c>
    </row>
    <row r="14" spans="1:2" ht="21" customHeight="1" x14ac:dyDescent="0.3">
      <c r="A14" s="126" t="s">
        <v>40</v>
      </c>
      <c r="B14" s="128">
        <v>89625415317</v>
      </c>
    </row>
    <row r="15" spans="1:2" ht="21" customHeight="1" x14ac:dyDescent="0.3">
      <c r="A15" s="126" t="s">
        <v>52</v>
      </c>
      <c r="B15" s="128">
        <v>5</v>
      </c>
    </row>
    <row r="16" spans="1:2" ht="21" customHeight="1" x14ac:dyDescent="0.3">
      <c r="A16" s="126" t="s">
        <v>24</v>
      </c>
      <c r="B16" s="128">
        <v>5</v>
      </c>
    </row>
    <row r="17" spans="1:2" ht="21" customHeight="1" x14ac:dyDescent="0.3">
      <c r="A17" s="126" t="s">
        <v>54</v>
      </c>
      <c r="B17" s="128">
        <v>8</v>
      </c>
    </row>
    <row r="18" spans="1:2" ht="21" customHeight="1" x14ac:dyDescent="0.25"/>
    <row r="19" spans="1:2" ht="21" customHeight="1" x14ac:dyDescent="0.25"/>
    <row r="20" spans="1:2" ht="21" customHeight="1" x14ac:dyDescent="0.3">
      <c r="A20" s="124" t="s">
        <v>47</v>
      </c>
    </row>
    <row r="21" spans="1:2" ht="21" customHeight="1" x14ac:dyDescent="0.3">
      <c r="A21" s="124" t="s">
        <v>48</v>
      </c>
    </row>
    <row r="22" spans="1:2" ht="21" customHeight="1" x14ac:dyDescent="0.3">
      <c r="A22" s="124" t="s">
        <v>49</v>
      </c>
    </row>
    <row r="23" spans="1:2" ht="41.25" customHeight="1" x14ac:dyDescent="0.3">
      <c r="A23" s="124" t="s">
        <v>50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31" zoomScale="106" zoomScaleNormal="106" workbookViewId="0">
      <selection activeCell="C83" sqref="C83"/>
    </sheetView>
  </sheetViews>
  <sheetFormatPr defaultColWidth="14.44140625" defaultRowHeight="15" customHeight="1" x14ac:dyDescent="0.3"/>
  <cols>
    <col min="1" max="1" width="5.109375" style="11" customWidth="1"/>
    <col min="2" max="2" width="52" style="58" customWidth="1"/>
    <col min="3" max="3" width="30.88671875" style="58" customWidth="1"/>
    <col min="4" max="4" width="22" style="58" customWidth="1"/>
    <col min="5" max="5" width="15.44140625" style="58" customWidth="1"/>
    <col min="6" max="6" width="19.6640625" style="58" bestFit="1" customWidth="1"/>
    <col min="7" max="7" width="14.44140625" style="58" customWidth="1"/>
    <col min="8" max="8" width="25" style="11" bestFit="1" customWidth="1"/>
    <col min="9" max="10" width="8.6640625" style="1" customWidth="1"/>
    <col min="11" max="16384" width="14.44140625" style="1"/>
  </cols>
  <sheetData>
    <row r="1" spans="1:9" ht="14.4" x14ac:dyDescent="0.3">
      <c r="A1" s="135" t="s">
        <v>10</v>
      </c>
      <c r="B1" s="136"/>
      <c r="C1" s="136"/>
      <c r="D1" s="136"/>
      <c r="E1" s="136"/>
      <c r="F1" s="136"/>
      <c r="G1" s="136"/>
      <c r="H1" s="136"/>
    </row>
    <row r="2" spans="1:9" ht="21" x14ac:dyDescent="0.4">
      <c r="A2" s="138" t="s">
        <v>32</v>
      </c>
      <c r="B2" s="138"/>
      <c r="C2" s="138"/>
      <c r="D2" s="138"/>
      <c r="E2" s="138"/>
      <c r="F2" s="138"/>
      <c r="G2" s="138"/>
      <c r="H2" s="138"/>
    </row>
    <row r="3" spans="1:9" ht="21" customHeight="1" x14ac:dyDescent="0.25">
      <c r="A3" s="139" t="str">
        <f>'Информация о Чемпионате'!B4</f>
        <v>Региональный этап Чемпионата по профессиональному мастерству "Профессионалы" в 2026 г</v>
      </c>
      <c r="B3" s="139"/>
      <c r="C3" s="139"/>
      <c r="D3" s="139"/>
      <c r="E3" s="139"/>
      <c r="F3" s="139"/>
      <c r="G3" s="139"/>
      <c r="H3" s="139"/>
      <c r="I3" s="12"/>
    </row>
    <row r="4" spans="1:9" ht="21" x14ac:dyDescent="0.4">
      <c r="A4" s="138" t="s">
        <v>33</v>
      </c>
      <c r="B4" s="138"/>
      <c r="C4" s="138"/>
      <c r="D4" s="138"/>
      <c r="E4" s="138"/>
      <c r="F4" s="138"/>
      <c r="G4" s="138"/>
      <c r="H4" s="138"/>
    </row>
    <row r="5" spans="1:9" ht="22.5" customHeight="1" x14ac:dyDescent="0.25">
      <c r="A5" s="137" t="str">
        <f>'Информация о Чемпионате'!B3</f>
        <v xml:space="preserve">Агрономия </v>
      </c>
      <c r="B5" s="137"/>
      <c r="C5" s="137"/>
      <c r="D5" s="137"/>
      <c r="E5" s="137"/>
      <c r="F5" s="137"/>
      <c r="G5" s="137"/>
      <c r="H5" s="137"/>
    </row>
    <row r="6" spans="1:9" ht="14.4" x14ac:dyDescent="0.3">
      <c r="A6" s="132" t="s">
        <v>12</v>
      </c>
      <c r="B6" s="136"/>
      <c r="C6" s="136"/>
      <c r="D6" s="136"/>
      <c r="E6" s="136"/>
      <c r="F6" s="136"/>
      <c r="G6" s="136"/>
      <c r="H6" s="136"/>
    </row>
    <row r="7" spans="1:9" ht="15.75" customHeight="1" x14ac:dyDescent="0.3">
      <c r="A7" s="132" t="s">
        <v>30</v>
      </c>
      <c r="B7" s="132"/>
      <c r="C7" s="134" t="str">
        <f>'Информация о Чемпионате'!B5</f>
        <v>Республика Башкортостан</v>
      </c>
      <c r="D7" s="134"/>
      <c r="E7" s="134"/>
      <c r="F7" s="134"/>
      <c r="G7" s="134"/>
      <c r="H7" s="134"/>
    </row>
    <row r="8" spans="1:9" ht="15.75" customHeight="1" x14ac:dyDescent="0.3">
      <c r="A8" s="132" t="s">
        <v>31</v>
      </c>
      <c r="B8" s="132"/>
      <c r="C8" s="132"/>
      <c r="D8" s="134" t="str">
        <f>'Информация о Чемпионате'!B6</f>
        <v>ГБПОУ Аксеновский агропромышленный колледж им. Н.М. Сибирцева</v>
      </c>
      <c r="E8" s="134"/>
      <c r="F8" s="134"/>
      <c r="G8" s="134"/>
      <c r="H8" s="134"/>
    </row>
    <row r="9" spans="1:9" ht="15.75" customHeight="1" x14ac:dyDescent="0.3">
      <c r="A9" s="132" t="s">
        <v>27</v>
      </c>
      <c r="B9" s="132"/>
      <c r="C9" s="132" t="str">
        <f>'Информация о Чемпионате'!B7</f>
        <v>Республика Башкортостан, Альшеевский район, с. Ким, ул. Мира 14 б</v>
      </c>
      <c r="D9" s="132"/>
      <c r="E9" s="132"/>
      <c r="F9" s="132"/>
      <c r="G9" s="132"/>
      <c r="H9" s="132"/>
    </row>
    <row r="10" spans="1:9" ht="15.75" customHeight="1" x14ac:dyDescent="0.3">
      <c r="A10" s="132" t="s">
        <v>29</v>
      </c>
      <c r="B10" s="132"/>
      <c r="C10" s="133" t="str">
        <f>'Информация о Чемпионате'!B9</f>
        <v>Абдулвалеева Гузалия Римзовна</v>
      </c>
      <c r="D10" s="133"/>
      <c r="E10" s="133" t="str">
        <f>'Информация о Чемпионате'!B10</f>
        <v>grabdulvaleeva@mail/ru</v>
      </c>
      <c r="F10" s="133"/>
      <c r="G10" s="132">
        <f>'Информация о Чемпионате'!B11</f>
        <v>89373180221</v>
      </c>
      <c r="H10" s="132"/>
    </row>
    <row r="11" spans="1:9" ht="15.75" customHeight="1" x14ac:dyDescent="0.3">
      <c r="A11" s="132" t="s">
        <v>37</v>
      </c>
      <c r="B11" s="132"/>
      <c r="C11" s="133" t="str">
        <f>'Информация о Чемпионате'!B12</f>
        <v>Ватракшин Сергей Николаевич</v>
      </c>
      <c r="D11" s="133"/>
      <c r="E11" s="133" t="str">
        <f>'Информация о Чемпионате'!B13</f>
        <v>vatrakshin@mail.ru</v>
      </c>
      <c r="F11" s="133"/>
      <c r="G11" s="132">
        <f>'Информация о Чемпионате'!B14</f>
        <v>89625415317</v>
      </c>
      <c r="H11" s="132"/>
    </row>
    <row r="12" spans="1:9" ht="15.75" customHeight="1" x14ac:dyDescent="0.3">
      <c r="A12" s="132" t="s">
        <v>46</v>
      </c>
      <c r="B12" s="132"/>
      <c r="C12" s="132">
        <f>'Информация о Чемпионате'!B17</f>
        <v>8</v>
      </c>
      <c r="D12" s="132"/>
      <c r="E12" s="132"/>
      <c r="F12" s="132"/>
      <c r="G12" s="132"/>
      <c r="H12" s="132"/>
    </row>
    <row r="13" spans="1:9" ht="15.75" customHeight="1" x14ac:dyDescent="0.3">
      <c r="A13" s="132" t="s">
        <v>53</v>
      </c>
      <c r="B13" s="132"/>
      <c r="C13" s="132">
        <f>'Информация о Чемпионате'!B15</f>
        <v>5</v>
      </c>
      <c r="D13" s="132"/>
      <c r="E13" s="132"/>
      <c r="F13" s="132"/>
      <c r="G13" s="132"/>
      <c r="H13" s="132"/>
    </row>
    <row r="14" spans="1:9" ht="15.75" customHeight="1" x14ac:dyDescent="0.3">
      <c r="A14" s="132" t="s">
        <v>20</v>
      </c>
      <c r="B14" s="132"/>
      <c r="C14" s="132">
        <f>'Информация о Чемпионате'!B16</f>
        <v>5</v>
      </c>
      <c r="D14" s="132"/>
      <c r="E14" s="132"/>
      <c r="F14" s="132"/>
      <c r="G14" s="132"/>
      <c r="H14" s="132"/>
    </row>
    <row r="15" spans="1:9" ht="15.75" customHeight="1" x14ac:dyDescent="0.3">
      <c r="A15" s="132" t="s">
        <v>28</v>
      </c>
      <c r="B15" s="132"/>
      <c r="C15" s="132" t="str">
        <f>'Информация о Чемпионате'!B8</f>
        <v>09.02.2026-13.02.2026</v>
      </c>
      <c r="D15" s="132"/>
      <c r="E15" s="132"/>
      <c r="F15" s="132"/>
      <c r="G15" s="132"/>
      <c r="H15" s="132"/>
    </row>
    <row r="16" spans="1:9" ht="21.6" thickBot="1" x14ac:dyDescent="0.35">
      <c r="A16" s="140" t="s">
        <v>17</v>
      </c>
      <c r="B16" s="141"/>
      <c r="C16" s="141"/>
      <c r="D16" s="141"/>
      <c r="E16" s="141"/>
      <c r="F16" s="141"/>
      <c r="G16" s="141"/>
      <c r="H16" s="142"/>
    </row>
    <row r="17" spans="1:8" ht="14.4" x14ac:dyDescent="0.3">
      <c r="A17" s="143" t="s">
        <v>9</v>
      </c>
      <c r="B17" s="144"/>
      <c r="C17" s="144"/>
      <c r="D17" s="144"/>
      <c r="E17" s="144"/>
      <c r="F17" s="144"/>
      <c r="G17" s="144"/>
      <c r="H17" s="145"/>
    </row>
    <row r="18" spans="1:8" ht="14.4" x14ac:dyDescent="0.3">
      <c r="A18" s="146" t="s">
        <v>56</v>
      </c>
      <c r="B18" s="147"/>
      <c r="C18" s="147"/>
      <c r="D18" s="147"/>
      <c r="E18" s="147"/>
      <c r="F18" s="147"/>
      <c r="G18" s="147"/>
      <c r="H18" s="148"/>
    </row>
    <row r="19" spans="1:8" ht="14.4" x14ac:dyDescent="0.3">
      <c r="A19" s="146" t="s">
        <v>57</v>
      </c>
      <c r="B19" s="147"/>
      <c r="C19" s="147"/>
      <c r="D19" s="147"/>
      <c r="E19" s="147"/>
      <c r="F19" s="147"/>
      <c r="G19" s="147"/>
      <c r="H19" s="148"/>
    </row>
    <row r="20" spans="1:8" ht="14.4" x14ac:dyDescent="0.3">
      <c r="A20" s="146" t="s">
        <v>8</v>
      </c>
      <c r="B20" s="147"/>
      <c r="C20" s="147"/>
      <c r="D20" s="147"/>
      <c r="E20" s="147"/>
      <c r="F20" s="147"/>
      <c r="G20" s="147"/>
      <c r="H20" s="148"/>
    </row>
    <row r="21" spans="1:8" ht="14.4" x14ac:dyDescent="0.3">
      <c r="A21" s="146" t="s">
        <v>58</v>
      </c>
      <c r="B21" s="147"/>
      <c r="C21" s="147"/>
      <c r="D21" s="147"/>
      <c r="E21" s="147"/>
      <c r="F21" s="147"/>
      <c r="G21" s="147"/>
      <c r="H21" s="148"/>
    </row>
    <row r="22" spans="1:8" ht="15" customHeight="1" x14ac:dyDescent="0.3">
      <c r="A22" s="146" t="s">
        <v>41</v>
      </c>
      <c r="B22" s="147"/>
      <c r="C22" s="147"/>
      <c r="D22" s="147"/>
      <c r="E22" s="147"/>
      <c r="F22" s="147"/>
      <c r="G22" s="147"/>
      <c r="H22" s="148"/>
    </row>
    <row r="23" spans="1:8" ht="14.4" x14ac:dyDescent="0.3">
      <c r="A23" s="146" t="s">
        <v>301</v>
      </c>
      <c r="B23" s="147"/>
      <c r="C23" s="147"/>
      <c r="D23" s="147"/>
      <c r="E23" s="147"/>
      <c r="F23" s="147"/>
      <c r="G23" s="147"/>
      <c r="H23" s="148"/>
    </row>
    <row r="24" spans="1:8" ht="14.4" x14ac:dyDescent="0.3">
      <c r="A24" s="146" t="s">
        <v>59</v>
      </c>
      <c r="B24" s="147"/>
      <c r="C24" s="147"/>
      <c r="D24" s="147"/>
      <c r="E24" s="147"/>
      <c r="F24" s="147"/>
      <c r="G24" s="147"/>
      <c r="H24" s="148"/>
    </row>
    <row r="25" spans="1:8" thickBot="1" x14ac:dyDescent="0.35">
      <c r="A25" s="152" t="s">
        <v>60</v>
      </c>
      <c r="B25" s="153"/>
      <c r="C25" s="153"/>
      <c r="D25" s="153"/>
      <c r="E25" s="153"/>
      <c r="F25" s="153"/>
      <c r="G25" s="153"/>
      <c r="H25" s="154"/>
    </row>
    <row r="26" spans="1:8" ht="55.2" x14ac:dyDescent="0.3">
      <c r="A26" s="86" t="s">
        <v>6</v>
      </c>
      <c r="B26" s="87" t="s">
        <v>5</v>
      </c>
      <c r="C26" s="87" t="s">
        <v>4</v>
      </c>
      <c r="D26" s="87" t="s">
        <v>3</v>
      </c>
      <c r="E26" s="87" t="s">
        <v>2</v>
      </c>
      <c r="F26" s="87" t="s">
        <v>1</v>
      </c>
      <c r="G26" s="87" t="s">
        <v>0</v>
      </c>
      <c r="H26" s="88" t="s">
        <v>11</v>
      </c>
    </row>
    <row r="27" spans="1:8" s="118" customFormat="1" ht="14.4" x14ac:dyDescent="0.3">
      <c r="A27" s="23">
        <v>1</v>
      </c>
      <c r="B27" s="120" t="s">
        <v>268</v>
      </c>
      <c r="C27" s="120" t="s">
        <v>327</v>
      </c>
      <c r="D27" s="2" t="s">
        <v>119</v>
      </c>
      <c r="E27" s="2">
        <v>5</v>
      </c>
      <c r="F27" s="2" t="s">
        <v>63</v>
      </c>
      <c r="G27" s="2">
        <f>E27</f>
        <v>5</v>
      </c>
      <c r="H27" s="121"/>
    </row>
    <row r="28" spans="1:8" s="118" customFormat="1" ht="28.2" x14ac:dyDescent="0.3">
      <c r="A28" s="23">
        <v>2</v>
      </c>
      <c r="B28" s="120" t="s">
        <v>269</v>
      </c>
      <c r="C28" s="122" t="s">
        <v>270</v>
      </c>
      <c r="D28" s="2" t="s">
        <v>119</v>
      </c>
      <c r="E28" s="2">
        <v>5</v>
      </c>
      <c r="F28" s="2" t="s">
        <v>63</v>
      </c>
      <c r="G28" s="2">
        <v>5</v>
      </c>
      <c r="H28" s="121"/>
    </row>
    <row r="29" spans="1:8" ht="23.25" customHeight="1" thickBot="1" x14ac:dyDescent="0.35">
      <c r="A29" s="155" t="s">
        <v>18</v>
      </c>
      <c r="B29" s="156"/>
      <c r="C29" s="156"/>
      <c r="D29" s="156"/>
      <c r="E29" s="156"/>
      <c r="F29" s="156"/>
      <c r="G29" s="156"/>
      <c r="H29" s="156"/>
    </row>
    <row r="30" spans="1:8" ht="15.75" customHeight="1" x14ac:dyDescent="0.3">
      <c r="A30" s="143" t="s">
        <v>9</v>
      </c>
      <c r="B30" s="144"/>
      <c r="C30" s="144"/>
      <c r="D30" s="144"/>
      <c r="E30" s="144"/>
      <c r="F30" s="144"/>
      <c r="G30" s="144"/>
      <c r="H30" s="145"/>
    </row>
    <row r="31" spans="1:8" ht="15" customHeight="1" x14ac:dyDescent="0.3">
      <c r="A31" s="149" t="s">
        <v>227</v>
      </c>
      <c r="B31" s="150"/>
      <c r="C31" s="150"/>
      <c r="D31" s="150"/>
      <c r="E31" s="150"/>
      <c r="F31" s="150"/>
      <c r="G31" s="150"/>
      <c r="H31" s="151"/>
    </row>
    <row r="32" spans="1:8" ht="15" customHeight="1" x14ac:dyDescent="0.3">
      <c r="A32" s="149" t="s">
        <v>57</v>
      </c>
      <c r="B32" s="150"/>
      <c r="C32" s="150"/>
      <c r="D32" s="150"/>
      <c r="E32" s="150"/>
      <c r="F32" s="150"/>
      <c r="G32" s="150"/>
      <c r="H32" s="151"/>
    </row>
    <row r="33" spans="1:8" ht="15" customHeight="1" x14ac:dyDescent="0.3">
      <c r="A33" s="149" t="s">
        <v>8</v>
      </c>
      <c r="B33" s="150"/>
      <c r="C33" s="150"/>
      <c r="D33" s="150"/>
      <c r="E33" s="150"/>
      <c r="F33" s="150"/>
      <c r="G33" s="150"/>
      <c r="H33" s="151"/>
    </row>
    <row r="34" spans="1:8" ht="15" customHeight="1" x14ac:dyDescent="0.3">
      <c r="A34" s="149" t="s">
        <v>58</v>
      </c>
      <c r="B34" s="150"/>
      <c r="C34" s="150"/>
      <c r="D34" s="150"/>
      <c r="E34" s="150"/>
      <c r="F34" s="150"/>
      <c r="G34" s="150"/>
      <c r="H34" s="151"/>
    </row>
    <row r="35" spans="1:8" ht="15" customHeight="1" x14ac:dyDescent="0.3">
      <c r="A35" s="149" t="s">
        <v>41</v>
      </c>
      <c r="B35" s="150"/>
      <c r="C35" s="150"/>
      <c r="D35" s="150"/>
      <c r="E35" s="150"/>
      <c r="F35" s="150"/>
      <c r="G35" s="150"/>
      <c r="H35" s="151"/>
    </row>
    <row r="36" spans="1:8" ht="15" customHeight="1" x14ac:dyDescent="0.25">
      <c r="A36" s="149">
        <v>50</v>
      </c>
      <c r="B36" s="150"/>
      <c r="C36" s="150"/>
      <c r="D36" s="150"/>
      <c r="E36" s="150"/>
      <c r="F36" s="150"/>
      <c r="G36" s="150"/>
      <c r="H36" s="151"/>
    </row>
    <row r="37" spans="1:8" ht="15" customHeight="1" x14ac:dyDescent="0.3">
      <c r="A37" s="149" t="s">
        <v>228</v>
      </c>
      <c r="B37" s="150"/>
      <c r="C37" s="150"/>
      <c r="D37" s="150"/>
      <c r="E37" s="150"/>
      <c r="F37" s="150"/>
      <c r="G37" s="150"/>
      <c r="H37" s="151"/>
    </row>
    <row r="38" spans="1:8" ht="15.75" customHeight="1" x14ac:dyDescent="0.3">
      <c r="A38" s="149" t="s">
        <v>60</v>
      </c>
      <c r="B38" s="151"/>
      <c r="C38" s="151"/>
      <c r="D38" s="151"/>
      <c r="E38" s="151"/>
      <c r="F38" s="151"/>
      <c r="G38" s="151"/>
      <c r="H38" s="151"/>
    </row>
    <row r="39" spans="1:8" ht="55.2" x14ac:dyDescent="0.3">
      <c r="A39" s="29" t="s">
        <v>6</v>
      </c>
      <c r="B39" s="27" t="s">
        <v>5</v>
      </c>
      <c r="C39" s="27" t="s">
        <v>4</v>
      </c>
      <c r="D39" s="27" t="s">
        <v>3</v>
      </c>
      <c r="E39" s="27" t="s">
        <v>2</v>
      </c>
      <c r="F39" s="27" t="s">
        <v>1</v>
      </c>
      <c r="G39" s="27" t="s">
        <v>0</v>
      </c>
      <c r="H39" s="53" t="s">
        <v>11</v>
      </c>
    </row>
    <row r="40" spans="1:8" s="94" customFormat="1" ht="26.4" x14ac:dyDescent="0.3">
      <c r="A40" s="93">
        <v>1</v>
      </c>
      <c r="B40" s="67" t="s">
        <v>120</v>
      </c>
      <c r="C40" s="66" t="s">
        <v>197</v>
      </c>
      <c r="D40" s="73" t="s">
        <v>119</v>
      </c>
      <c r="E40" s="71">
        <v>1</v>
      </c>
      <c r="F40" s="71" t="s">
        <v>229</v>
      </c>
      <c r="G40" s="71">
        <v>6</v>
      </c>
      <c r="H40" s="54"/>
    </row>
    <row r="41" spans="1:8" s="94" customFormat="1" ht="13.8" x14ac:dyDescent="0.3">
      <c r="A41" s="93">
        <v>2</v>
      </c>
      <c r="B41" s="67" t="s">
        <v>230</v>
      </c>
      <c r="C41" s="66" t="s">
        <v>328</v>
      </c>
      <c r="D41" s="73" t="s">
        <v>119</v>
      </c>
      <c r="E41" s="71">
        <v>1</v>
      </c>
      <c r="F41" s="71" t="s">
        <v>220</v>
      </c>
      <c r="G41" s="71">
        <v>6</v>
      </c>
      <c r="H41" s="54"/>
    </row>
    <row r="42" spans="1:8" s="94" customFormat="1" ht="13.8" x14ac:dyDescent="0.3">
      <c r="A42" s="93">
        <v>3</v>
      </c>
      <c r="B42" s="67" t="s">
        <v>232</v>
      </c>
      <c r="C42" s="74" t="s">
        <v>326</v>
      </c>
      <c r="D42" s="68" t="s">
        <v>119</v>
      </c>
      <c r="E42" s="71">
        <v>1</v>
      </c>
      <c r="F42" s="71" t="s">
        <v>220</v>
      </c>
      <c r="G42" s="71">
        <v>1</v>
      </c>
      <c r="H42" s="54"/>
    </row>
    <row r="43" spans="1:8" s="94" customFormat="1" ht="13.8" x14ac:dyDescent="0.3">
      <c r="A43" s="93">
        <v>4</v>
      </c>
      <c r="B43" s="66" t="s">
        <v>217</v>
      </c>
      <c r="C43" s="66" t="s">
        <v>218</v>
      </c>
      <c r="D43" s="68" t="s">
        <v>219</v>
      </c>
      <c r="E43" s="71">
        <v>1</v>
      </c>
      <c r="F43" s="71" t="s">
        <v>220</v>
      </c>
      <c r="G43" s="71">
        <v>1</v>
      </c>
      <c r="H43" s="54"/>
    </row>
    <row r="44" spans="1:8" s="94" customFormat="1" ht="13.8" x14ac:dyDescent="0.3">
      <c r="A44" s="93">
        <v>5</v>
      </c>
      <c r="B44" s="67" t="s">
        <v>223</v>
      </c>
      <c r="C44" s="75" t="s">
        <v>224</v>
      </c>
      <c r="D44" s="68" t="s">
        <v>222</v>
      </c>
      <c r="E44" s="69">
        <v>1</v>
      </c>
      <c r="F44" s="71" t="s">
        <v>220</v>
      </c>
      <c r="G44" s="71">
        <v>1</v>
      </c>
      <c r="H44" s="54"/>
    </row>
    <row r="45" spans="1:8" ht="23.25" customHeight="1" thickBot="1" x14ac:dyDescent="0.35">
      <c r="A45" s="160" t="s">
        <v>19</v>
      </c>
      <c r="B45" s="161"/>
      <c r="C45" s="161"/>
      <c r="D45" s="161"/>
      <c r="E45" s="161"/>
      <c r="F45" s="161"/>
      <c r="G45" s="161"/>
      <c r="H45" s="161"/>
    </row>
    <row r="46" spans="1:8" ht="15.75" customHeight="1" x14ac:dyDescent="0.3">
      <c r="A46" s="143" t="s">
        <v>9</v>
      </c>
      <c r="B46" s="144"/>
      <c r="C46" s="144"/>
      <c r="D46" s="144"/>
      <c r="E46" s="144"/>
      <c r="F46" s="144"/>
      <c r="G46" s="144"/>
      <c r="H46" s="145"/>
    </row>
    <row r="47" spans="1:8" s="43" customFormat="1" ht="15" customHeight="1" x14ac:dyDescent="0.3">
      <c r="A47" s="157" t="s">
        <v>233</v>
      </c>
      <c r="B47" s="158"/>
      <c r="C47" s="158"/>
      <c r="D47" s="158"/>
      <c r="E47" s="158"/>
      <c r="F47" s="158"/>
      <c r="G47" s="158"/>
      <c r="H47" s="159"/>
    </row>
    <row r="48" spans="1:8" s="43" customFormat="1" ht="15" customHeight="1" x14ac:dyDescent="0.3">
      <c r="A48" s="157" t="s">
        <v>234</v>
      </c>
      <c r="B48" s="158"/>
      <c r="C48" s="158"/>
      <c r="D48" s="158"/>
      <c r="E48" s="158"/>
      <c r="F48" s="158"/>
      <c r="G48" s="158"/>
      <c r="H48" s="159"/>
    </row>
    <row r="49" spans="1:8" s="43" customFormat="1" ht="15" customHeight="1" x14ac:dyDescent="0.3">
      <c r="A49" s="157" t="s">
        <v>235</v>
      </c>
      <c r="B49" s="158"/>
      <c r="C49" s="158"/>
      <c r="D49" s="158"/>
      <c r="E49" s="158"/>
      <c r="F49" s="158"/>
      <c r="G49" s="158"/>
      <c r="H49" s="159"/>
    </row>
    <row r="50" spans="1:8" s="43" customFormat="1" ht="15" customHeight="1" x14ac:dyDescent="0.3">
      <c r="A50" s="157" t="s">
        <v>236</v>
      </c>
      <c r="B50" s="158"/>
      <c r="C50" s="158"/>
      <c r="D50" s="158"/>
      <c r="E50" s="158"/>
      <c r="F50" s="158"/>
      <c r="G50" s="158"/>
      <c r="H50" s="159"/>
    </row>
    <row r="51" spans="1:8" s="43" customFormat="1" ht="15" customHeight="1" x14ac:dyDescent="0.3">
      <c r="A51" s="157" t="s">
        <v>41</v>
      </c>
      <c r="B51" s="158"/>
      <c r="C51" s="158"/>
      <c r="D51" s="158"/>
      <c r="E51" s="158"/>
      <c r="F51" s="158"/>
      <c r="G51" s="158"/>
      <c r="H51" s="159"/>
    </row>
    <row r="52" spans="1:8" s="43" customFormat="1" ht="15" customHeight="1" x14ac:dyDescent="0.3">
      <c r="A52" s="157" t="s">
        <v>302</v>
      </c>
      <c r="B52" s="158"/>
      <c r="C52" s="158"/>
      <c r="D52" s="158"/>
      <c r="E52" s="158"/>
      <c r="F52" s="158"/>
      <c r="G52" s="158"/>
      <c r="H52" s="159"/>
    </row>
    <row r="53" spans="1:8" s="43" customFormat="1" ht="15" customHeight="1" x14ac:dyDescent="0.3">
      <c r="A53" s="157" t="s">
        <v>237</v>
      </c>
      <c r="B53" s="158"/>
      <c r="C53" s="158"/>
      <c r="D53" s="158"/>
      <c r="E53" s="158"/>
      <c r="F53" s="158"/>
      <c r="G53" s="158"/>
      <c r="H53" s="159"/>
    </row>
    <row r="54" spans="1:8" s="43" customFormat="1" ht="15.75" customHeight="1" thickBot="1" x14ac:dyDescent="0.35">
      <c r="A54" s="162" t="s">
        <v>60</v>
      </c>
      <c r="B54" s="163"/>
      <c r="C54" s="163"/>
      <c r="D54" s="163"/>
      <c r="E54" s="163"/>
      <c r="F54" s="163"/>
      <c r="G54" s="163"/>
      <c r="H54" s="164"/>
    </row>
    <row r="55" spans="1:8" ht="55.2" x14ac:dyDescent="0.3">
      <c r="A55" s="50" t="s">
        <v>6</v>
      </c>
      <c r="B55" s="27" t="s">
        <v>5</v>
      </c>
      <c r="C55" s="27" t="s">
        <v>4</v>
      </c>
      <c r="D55" s="27" t="s">
        <v>3</v>
      </c>
      <c r="E55" s="27" t="s">
        <v>2</v>
      </c>
      <c r="F55" s="27" t="s">
        <v>1</v>
      </c>
      <c r="G55" s="27" t="s">
        <v>0</v>
      </c>
      <c r="H55" s="55" t="s">
        <v>11</v>
      </c>
    </row>
    <row r="56" spans="1:8" s="43" customFormat="1" ht="66" x14ac:dyDescent="0.3">
      <c r="A56" s="91">
        <v>1</v>
      </c>
      <c r="B56" s="66" t="s">
        <v>231</v>
      </c>
      <c r="C56" s="26" t="s">
        <v>238</v>
      </c>
      <c r="D56" s="68" t="s">
        <v>67</v>
      </c>
      <c r="E56" s="68">
        <v>1</v>
      </c>
      <c r="F56" s="68" t="s">
        <v>63</v>
      </c>
      <c r="G56" s="68">
        <v>1</v>
      </c>
      <c r="H56" s="90"/>
    </row>
    <row r="57" spans="1:8" s="43" customFormat="1" ht="79.8" x14ac:dyDescent="0.3">
      <c r="A57" s="91">
        <v>2</v>
      </c>
      <c r="B57" s="66" t="s">
        <v>239</v>
      </c>
      <c r="C57" s="75" t="s">
        <v>240</v>
      </c>
      <c r="D57" s="68" t="s">
        <v>67</v>
      </c>
      <c r="E57" s="68">
        <v>1</v>
      </c>
      <c r="F57" s="68" t="s">
        <v>63</v>
      </c>
      <c r="G57" s="68">
        <f t="shared" ref="G57:G60" si="0">E57</f>
        <v>1</v>
      </c>
      <c r="H57" s="90"/>
    </row>
    <row r="58" spans="1:8" s="43" customFormat="1" ht="14.4" x14ac:dyDescent="0.3">
      <c r="A58" s="91">
        <v>3</v>
      </c>
      <c r="B58" s="66" t="s">
        <v>217</v>
      </c>
      <c r="C58" s="75" t="s">
        <v>218</v>
      </c>
      <c r="D58" s="68" t="s">
        <v>119</v>
      </c>
      <c r="E58" s="68">
        <v>2</v>
      </c>
      <c r="F58" s="68" t="s">
        <v>63</v>
      </c>
      <c r="G58" s="68">
        <f t="shared" si="0"/>
        <v>2</v>
      </c>
      <c r="H58" s="90"/>
    </row>
    <row r="59" spans="1:8" s="43" customFormat="1" ht="26.4" x14ac:dyDescent="0.3">
      <c r="A59" s="91">
        <v>4</v>
      </c>
      <c r="B59" s="66" t="s">
        <v>241</v>
      </c>
      <c r="C59" s="76" t="s">
        <v>242</v>
      </c>
      <c r="D59" s="68" t="s">
        <v>243</v>
      </c>
      <c r="E59" s="68">
        <v>1</v>
      </c>
      <c r="F59" s="68" t="s">
        <v>63</v>
      </c>
      <c r="G59" s="68">
        <f t="shared" si="0"/>
        <v>1</v>
      </c>
      <c r="H59" s="90"/>
    </row>
    <row r="60" spans="1:8" s="43" customFormat="1" ht="14.4" x14ac:dyDescent="0.3">
      <c r="A60" s="91">
        <v>5</v>
      </c>
      <c r="B60" s="67" t="s">
        <v>223</v>
      </c>
      <c r="C60" s="75" t="s">
        <v>224</v>
      </c>
      <c r="D60" s="68" t="s">
        <v>222</v>
      </c>
      <c r="E60" s="68">
        <v>2</v>
      </c>
      <c r="F60" s="68" t="s">
        <v>63</v>
      </c>
      <c r="G60" s="68">
        <f t="shared" si="0"/>
        <v>2</v>
      </c>
      <c r="H60" s="90"/>
    </row>
    <row r="61" spans="1:8" s="43" customFormat="1" ht="92.4" x14ac:dyDescent="0.3">
      <c r="A61" s="91">
        <v>6</v>
      </c>
      <c r="B61" s="61" t="s">
        <v>207</v>
      </c>
      <c r="C61" s="62" t="s">
        <v>208</v>
      </c>
      <c r="D61" s="63" t="s">
        <v>209</v>
      </c>
      <c r="E61" s="63">
        <v>1</v>
      </c>
      <c r="F61" s="63" t="s">
        <v>63</v>
      </c>
      <c r="G61" s="63">
        <v>1</v>
      </c>
      <c r="H61" s="90"/>
    </row>
    <row r="62" spans="1:8" s="43" customFormat="1" ht="66" x14ac:dyDescent="0.3">
      <c r="A62" s="91">
        <v>7</v>
      </c>
      <c r="B62" s="61" t="s">
        <v>212</v>
      </c>
      <c r="C62" s="62" t="s">
        <v>287</v>
      </c>
      <c r="D62" s="63" t="s">
        <v>209</v>
      </c>
      <c r="E62" s="63">
        <v>1</v>
      </c>
      <c r="F62" s="63" t="s">
        <v>63</v>
      </c>
      <c r="G62" s="63">
        <f t="shared" ref="G62:G64" si="1">E62</f>
        <v>1</v>
      </c>
      <c r="H62" s="90"/>
    </row>
    <row r="63" spans="1:8" s="43" customFormat="1" ht="14.4" x14ac:dyDescent="0.3">
      <c r="A63" s="91">
        <v>8</v>
      </c>
      <c r="B63" s="61" t="s">
        <v>244</v>
      </c>
      <c r="C63" s="62" t="s">
        <v>288</v>
      </c>
      <c r="D63" s="63" t="s">
        <v>119</v>
      </c>
      <c r="E63" s="63">
        <v>1</v>
      </c>
      <c r="F63" s="63" t="s">
        <v>63</v>
      </c>
      <c r="G63" s="63">
        <v>1</v>
      </c>
      <c r="H63" s="90"/>
    </row>
    <row r="64" spans="1:8" s="43" customFormat="1" ht="52.8" x14ac:dyDescent="0.3">
      <c r="A64" s="91">
        <v>9</v>
      </c>
      <c r="B64" s="64" t="s">
        <v>210</v>
      </c>
      <c r="C64" s="62" t="s">
        <v>211</v>
      </c>
      <c r="D64" s="63" t="s">
        <v>209</v>
      </c>
      <c r="E64" s="63">
        <v>1</v>
      </c>
      <c r="F64" s="63" t="s">
        <v>63</v>
      </c>
      <c r="G64" s="63">
        <f t="shared" si="1"/>
        <v>1</v>
      </c>
      <c r="H64" s="90"/>
    </row>
    <row r="65" spans="1:10" s="43" customFormat="1" ht="14.4" x14ac:dyDescent="0.3">
      <c r="A65" s="91">
        <v>10</v>
      </c>
      <c r="B65" s="67" t="s">
        <v>120</v>
      </c>
      <c r="C65" s="66" t="s">
        <v>330</v>
      </c>
      <c r="D65" s="73" t="s">
        <v>119</v>
      </c>
      <c r="E65" s="71">
        <v>1</v>
      </c>
      <c r="F65" s="71" t="s">
        <v>229</v>
      </c>
      <c r="G65" s="71">
        <v>7</v>
      </c>
      <c r="H65" s="54"/>
    </row>
    <row r="66" spans="1:10" s="43" customFormat="1" ht="14.4" x14ac:dyDescent="0.3">
      <c r="A66" s="91">
        <v>11</v>
      </c>
      <c r="B66" s="67" t="s">
        <v>230</v>
      </c>
      <c r="C66" s="66" t="s">
        <v>328</v>
      </c>
      <c r="D66" s="73" t="s">
        <v>119</v>
      </c>
      <c r="E66" s="71">
        <v>1</v>
      </c>
      <c r="F66" s="71" t="s">
        <v>220</v>
      </c>
      <c r="G66" s="71">
        <v>6</v>
      </c>
      <c r="H66" s="54"/>
    </row>
    <row r="67" spans="1:10" ht="14.4" x14ac:dyDescent="0.3">
      <c r="A67" s="91">
        <v>12</v>
      </c>
      <c r="B67" s="13" t="s">
        <v>232</v>
      </c>
      <c r="C67" s="13" t="s">
        <v>326</v>
      </c>
      <c r="D67" s="82" t="s">
        <v>119</v>
      </c>
      <c r="E67" s="20">
        <v>1</v>
      </c>
      <c r="F67" s="20" t="s">
        <v>63</v>
      </c>
      <c r="G67" s="20">
        <v>1</v>
      </c>
      <c r="H67" s="52"/>
    </row>
    <row r="68" spans="1:10" ht="15.75" customHeight="1" x14ac:dyDescent="0.3">
      <c r="A68" s="160" t="s">
        <v>7</v>
      </c>
      <c r="B68" s="161"/>
      <c r="C68" s="161"/>
      <c r="D68" s="161"/>
      <c r="E68" s="161"/>
      <c r="F68" s="161"/>
      <c r="G68" s="161"/>
      <c r="H68" s="161"/>
    </row>
    <row r="69" spans="1:10" ht="55.2" x14ac:dyDescent="0.3">
      <c r="A69" s="50" t="s">
        <v>6</v>
      </c>
      <c r="B69" s="27" t="s">
        <v>5</v>
      </c>
      <c r="C69" s="27" t="s">
        <v>4</v>
      </c>
      <c r="D69" s="27" t="s">
        <v>3</v>
      </c>
      <c r="E69" s="27" t="s">
        <v>2</v>
      </c>
      <c r="F69" s="27" t="s">
        <v>1</v>
      </c>
      <c r="G69" s="27" t="s">
        <v>0</v>
      </c>
      <c r="H69" s="53" t="s">
        <v>11</v>
      </c>
    </row>
    <row r="70" spans="1:10" customFormat="1" ht="30" customHeight="1" x14ac:dyDescent="0.3">
      <c r="A70" s="77">
        <v>1</v>
      </c>
      <c r="B70" s="72"/>
      <c r="C70" s="78"/>
      <c r="D70" s="79"/>
      <c r="E70" s="79"/>
      <c r="F70" s="79"/>
      <c r="G70" s="79"/>
      <c r="H70" s="72"/>
      <c r="I70" s="80"/>
      <c r="J70" s="80"/>
    </row>
    <row r="71" spans="1:10" customFormat="1" ht="25.95" customHeight="1" x14ac:dyDescent="0.3">
      <c r="A71" s="77">
        <v>2</v>
      </c>
      <c r="B71" s="72"/>
      <c r="C71" s="47"/>
      <c r="D71" s="79"/>
      <c r="E71" s="79"/>
      <c r="F71" s="79"/>
      <c r="G71" s="79"/>
      <c r="H71" s="72"/>
      <c r="I71" s="80"/>
      <c r="J71" s="80"/>
    </row>
    <row r="72" spans="1:10" ht="21.6" thickBot="1" x14ac:dyDescent="0.35">
      <c r="A72" s="160" t="s">
        <v>44</v>
      </c>
      <c r="B72" s="161"/>
      <c r="C72" s="161"/>
      <c r="D72" s="161"/>
      <c r="E72" s="161"/>
      <c r="F72" s="161"/>
      <c r="G72" s="161"/>
      <c r="H72" s="161"/>
    </row>
    <row r="73" spans="1:10" ht="14.4" x14ac:dyDescent="0.3">
      <c r="A73" s="143" t="s">
        <v>9</v>
      </c>
      <c r="B73" s="144"/>
      <c r="C73" s="144"/>
      <c r="D73" s="144"/>
      <c r="E73" s="144"/>
      <c r="F73" s="144"/>
      <c r="G73" s="144"/>
      <c r="H73" s="145"/>
    </row>
    <row r="74" spans="1:10" s="43" customFormat="1" ht="15" customHeight="1" x14ac:dyDescent="0.3">
      <c r="A74" s="157" t="s">
        <v>303</v>
      </c>
      <c r="B74" s="165"/>
      <c r="C74" s="165"/>
      <c r="D74" s="165"/>
      <c r="E74" s="165"/>
      <c r="F74" s="165"/>
      <c r="G74" s="165"/>
      <c r="H74" s="166"/>
    </row>
    <row r="75" spans="1:10" s="43" customFormat="1" ht="15" customHeight="1" x14ac:dyDescent="0.3">
      <c r="A75" s="157" t="s">
        <v>247</v>
      </c>
      <c r="B75" s="165"/>
      <c r="C75" s="165"/>
      <c r="D75" s="165"/>
      <c r="E75" s="165"/>
      <c r="F75" s="165"/>
      <c r="G75" s="165"/>
      <c r="H75" s="166"/>
    </row>
    <row r="76" spans="1:10" s="43" customFormat="1" ht="15" customHeight="1" x14ac:dyDescent="0.3">
      <c r="A76" s="157" t="s">
        <v>248</v>
      </c>
      <c r="B76" s="165"/>
      <c r="C76" s="165"/>
      <c r="D76" s="165"/>
      <c r="E76" s="165"/>
      <c r="F76" s="165"/>
      <c r="G76" s="165"/>
      <c r="H76" s="166"/>
    </row>
    <row r="77" spans="1:10" s="43" customFormat="1" ht="15" customHeight="1" x14ac:dyDescent="0.3">
      <c r="A77" s="157" t="s">
        <v>249</v>
      </c>
      <c r="B77" s="165"/>
      <c r="C77" s="165"/>
      <c r="D77" s="165"/>
      <c r="E77" s="165"/>
      <c r="F77" s="165"/>
      <c r="G77" s="165"/>
      <c r="H77" s="166"/>
    </row>
    <row r="78" spans="1:10" s="43" customFormat="1" ht="15" customHeight="1" x14ac:dyDescent="0.3">
      <c r="A78" s="157" t="s">
        <v>41</v>
      </c>
      <c r="B78" s="165"/>
      <c r="C78" s="165"/>
      <c r="D78" s="165"/>
      <c r="E78" s="165"/>
      <c r="F78" s="165"/>
      <c r="G78" s="165"/>
      <c r="H78" s="166"/>
    </row>
    <row r="79" spans="1:10" s="43" customFormat="1" ht="15" customHeight="1" x14ac:dyDescent="0.3">
      <c r="A79" s="157" t="s">
        <v>304</v>
      </c>
      <c r="B79" s="165"/>
      <c r="C79" s="165"/>
      <c r="D79" s="165"/>
      <c r="E79" s="165"/>
      <c r="F79" s="165"/>
      <c r="G79" s="165"/>
      <c r="H79" s="166"/>
    </row>
    <row r="80" spans="1:10" s="43" customFormat="1" ht="15" customHeight="1" x14ac:dyDescent="0.3">
      <c r="A80" s="157" t="s">
        <v>237</v>
      </c>
      <c r="B80" s="165"/>
      <c r="C80" s="165"/>
      <c r="D80" s="165"/>
      <c r="E80" s="165"/>
      <c r="F80" s="165"/>
      <c r="G80" s="165"/>
      <c r="H80" s="166"/>
    </row>
    <row r="81" spans="1:8" s="43" customFormat="1" ht="15.75" customHeight="1" thickBot="1" x14ac:dyDescent="0.35">
      <c r="A81" s="162" t="s">
        <v>60</v>
      </c>
      <c r="B81" s="167"/>
      <c r="C81" s="167"/>
      <c r="D81" s="167"/>
      <c r="E81" s="167"/>
      <c r="F81" s="167"/>
      <c r="G81" s="167"/>
      <c r="H81" s="168"/>
    </row>
    <row r="82" spans="1:8" ht="55.2" x14ac:dyDescent="0.3">
      <c r="A82" s="48" t="s">
        <v>6</v>
      </c>
      <c r="B82" s="27" t="s">
        <v>5</v>
      </c>
      <c r="C82" s="27" t="s">
        <v>4</v>
      </c>
      <c r="D82" s="27" t="s">
        <v>3</v>
      </c>
      <c r="E82" s="27" t="s">
        <v>2</v>
      </c>
      <c r="F82" s="27" t="s">
        <v>1</v>
      </c>
      <c r="G82" s="27" t="s">
        <v>0</v>
      </c>
      <c r="H82" s="51" t="s">
        <v>11</v>
      </c>
    </row>
    <row r="83" spans="1:8" s="94" customFormat="1" ht="13.8" x14ac:dyDescent="0.3">
      <c r="A83" s="81">
        <v>1</v>
      </c>
      <c r="B83" s="13" t="s">
        <v>230</v>
      </c>
      <c r="C83" s="13" t="s">
        <v>329</v>
      </c>
      <c r="D83" s="82" t="s">
        <v>119</v>
      </c>
      <c r="E83" s="83">
        <v>1</v>
      </c>
      <c r="F83" s="83" t="s">
        <v>300</v>
      </c>
      <c r="G83" s="83">
        <v>1</v>
      </c>
      <c r="H83" s="21"/>
    </row>
    <row r="84" spans="1:8" ht="14.4" x14ac:dyDescent="0.3">
      <c r="A84" s="49">
        <v>2</v>
      </c>
      <c r="B84" s="13"/>
      <c r="C84" s="13"/>
      <c r="D84" s="13"/>
      <c r="E84" s="20"/>
      <c r="F84" s="20"/>
      <c r="G84" s="20"/>
      <c r="H84" s="52"/>
    </row>
    <row r="85" spans="1:8" ht="15.75" customHeight="1" x14ac:dyDescent="0.3">
      <c r="A85" s="49">
        <v>3</v>
      </c>
      <c r="B85" s="13"/>
      <c r="C85" s="13"/>
      <c r="D85" s="13"/>
      <c r="E85" s="20"/>
      <c r="F85" s="20"/>
      <c r="G85" s="20"/>
      <c r="H85" s="52"/>
    </row>
    <row r="86" spans="1:8" ht="15.75" customHeight="1" x14ac:dyDescent="0.3">
      <c r="A86" s="49">
        <v>4</v>
      </c>
      <c r="B86" s="13"/>
      <c r="C86" s="13"/>
      <c r="D86" s="13"/>
      <c r="E86" s="20"/>
      <c r="F86" s="20"/>
      <c r="G86" s="20"/>
      <c r="H86" s="52"/>
    </row>
    <row r="87" spans="1:8" ht="15.75" customHeight="1" x14ac:dyDescent="0.3">
      <c r="A87" s="49">
        <v>5</v>
      </c>
      <c r="B87" s="13"/>
      <c r="C87" s="13"/>
      <c r="D87" s="13"/>
      <c r="E87" s="20"/>
      <c r="F87" s="20"/>
      <c r="G87" s="20"/>
      <c r="H87" s="52"/>
    </row>
  </sheetData>
  <mergeCells count="69">
    <mergeCell ref="A80:H80"/>
    <mergeCell ref="A81:H81"/>
    <mergeCell ref="A74:H74"/>
    <mergeCell ref="A75:H75"/>
    <mergeCell ref="A76:H76"/>
    <mergeCell ref="A77:H77"/>
    <mergeCell ref="A78:H78"/>
    <mergeCell ref="A79:H79"/>
    <mergeCell ref="A53:H53"/>
    <mergeCell ref="A54:H54"/>
    <mergeCell ref="A68:H68"/>
    <mergeCell ref="A72:H72"/>
    <mergeCell ref="A73:H73"/>
    <mergeCell ref="A52:H52"/>
    <mergeCell ref="A35:H35"/>
    <mergeCell ref="A36:H36"/>
    <mergeCell ref="A37:H37"/>
    <mergeCell ref="A38:H38"/>
    <mergeCell ref="A45:H45"/>
    <mergeCell ref="A46:H46"/>
    <mergeCell ref="A47:H47"/>
    <mergeCell ref="A48:H48"/>
    <mergeCell ref="A49:H49"/>
    <mergeCell ref="A50:H50"/>
    <mergeCell ref="A51:H51"/>
    <mergeCell ref="C13:H13"/>
    <mergeCell ref="A13:B13"/>
    <mergeCell ref="A34:H34"/>
    <mergeCell ref="A21:H21"/>
    <mergeCell ref="A22:H22"/>
    <mergeCell ref="A23:H23"/>
    <mergeCell ref="A24:H24"/>
    <mergeCell ref="A25:H25"/>
    <mergeCell ref="A29:H29"/>
    <mergeCell ref="A30:H30"/>
    <mergeCell ref="A31:H31"/>
    <mergeCell ref="A32:H32"/>
    <mergeCell ref="A33:H33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70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61" zoomScaleNormal="150" workbookViewId="0">
      <selection activeCell="C68" sqref="C68"/>
    </sheetView>
  </sheetViews>
  <sheetFormatPr defaultColWidth="14.44140625" defaultRowHeight="14.4" x14ac:dyDescent="0.3"/>
  <cols>
    <col min="1" max="1" width="5.109375" style="11" customWidth="1"/>
    <col min="2" max="2" width="52" style="11" customWidth="1"/>
    <col min="3" max="3" width="27.44140625" style="11" customWidth="1"/>
    <col min="4" max="4" width="22" style="11" customWidth="1"/>
    <col min="5" max="5" width="15.44140625" style="11" customWidth="1"/>
    <col min="6" max="6" width="19.6640625" style="11" bestFit="1" customWidth="1"/>
    <col min="7" max="7" width="14.44140625" style="11" customWidth="1"/>
    <col min="8" max="8" width="25" style="11" bestFit="1" customWidth="1"/>
    <col min="9" max="10" width="8.6640625" style="1" customWidth="1"/>
    <col min="11" max="16384" width="14.44140625" style="1"/>
  </cols>
  <sheetData>
    <row r="1" spans="1:8" x14ac:dyDescent="0.3">
      <c r="A1" s="135" t="s">
        <v>10</v>
      </c>
      <c r="B1" s="136"/>
      <c r="C1" s="136"/>
      <c r="D1" s="136"/>
      <c r="E1" s="136"/>
      <c r="F1" s="136"/>
      <c r="G1" s="136"/>
      <c r="H1" s="136"/>
    </row>
    <row r="2" spans="1:8" ht="21" x14ac:dyDescent="0.4">
      <c r="A2" s="138" t="s">
        <v>32</v>
      </c>
      <c r="B2" s="138"/>
      <c r="C2" s="138"/>
      <c r="D2" s="138"/>
      <c r="E2" s="138"/>
      <c r="F2" s="138"/>
      <c r="G2" s="138"/>
      <c r="H2" s="138"/>
    </row>
    <row r="3" spans="1:8" ht="21" x14ac:dyDescent="0.3">
      <c r="A3" s="139" t="str">
        <f>'Информация о Чемпионате'!B4</f>
        <v>Региональный этап Чемпионата по профессиональному мастерству "Профессионалы" в 2026 г</v>
      </c>
      <c r="B3" s="139"/>
      <c r="C3" s="139"/>
      <c r="D3" s="139"/>
      <c r="E3" s="139"/>
      <c r="F3" s="139"/>
      <c r="G3" s="139"/>
      <c r="H3" s="139"/>
    </row>
    <row r="4" spans="1:8" ht="21" x14ac:dyDescent="0.4">
      <c r="A4" s="138" t="s">
        <v>33</v>
      </c>
      <c r="B4" s="138"/>
      <c r="C4" s="138"/>
      <c r="D4" s="138"/>
      <c r="E4" s="138"/>
      <c r="F4" s="138"/>
      <c r="G4" s="138"/>
      <c r="H4" s="138"/>
    </row>
    <row r="5" spans="1:8" ht="20.399999999999999" x14ac:dyDescent="0.3">
      <c r="A5" s="137" t="str">
        <f>'Информация о Чемпионате'!B3</f>
        <v xml:space="preserve">Агрономия </v>
      </c>
      <c r="B5" s="137"/>
      <c r="C5" s="137"/>
      <c r="D5" s="137"/>
      <c r="E5" s="137"/>
      <c r="F5" s="137"/>
      <c r="G5" s="137"/>
      <c r="H5" s="137"/>
    </row>
    <row r="6" spans="1:8" x14ac:dyDescent="0.3">
      <c r="A6" s="132" t="s">
        <v>12</v>
      </c>
      <c r="B6" s="136"/>
      <c r="C6" s="136"/>
      <c r="D6" s="136"/>
      <c r="E6" s="136"/>
      <c r="F6" s="136"/>
      <c r="G6" s="136"/>
      <c r="H6" s="136"/>
    </row>
    <row r="7" spans="1:8" ht="15.6" x14ac:dyDescent="0.3">
      <c r="A7" s="132" t="s">
        <v>30</v>
      </c>
      <c r="B7" s="132"/>
      <c r="C7" s="134" t="str">
        <f>'Информация о Чемпионате'!B5</f>
        <v>Республика Башкортостан</v>
      </c>
      <c r="D7" s="134"/>
      <c r="E7" s="134"/>
      <c r="F7" s="134"/>
      <c r="G7" s="134"/>
      <c r="H7" s="134"/>
    </row>
    <row r="8" spans="1:8" ht="15.6" x14ac:dyDescent="0.3">
      <c r="A8" s="169" t="s">
        <v>31</v>
      </c>
      <c r="B8" s="169"/>
      <c r="C8" s="169"/>
      <c r="D8" s="134" t="str">
        <f>'Информация о Чемпионате'!B6</f>
        <v>ГБПОУ Аксеновский агропромышленный колледж им. Н.М. Сибирцева</v>
      </c>
      <c r="E8" s="134"/>
      <c r="F8" s="134"/>
      <c r="G8" s="134"/>
      <c r="H8" s="134"/>
    </row>
    <row r="9" spans="1:8" ht="15.6" x14ac:dyDescent="0.3">
      <c r="A9" s="132" t="s">
        <v>27</v>
      </c>
      <c r="B9" s="132"/>
      <c r="C9" s="132" t="str">
        <f>'Информация о Чемпионате'!B7</f>
        <v>Республика Башкортостан, Альшеевский район, с. Ким, ул. Мира 14 б</v>
      </c>
      <c r="D9" s="132"/>
      <c r="E9" s="132"/>
      <c r="F9" s="132"/>
      <c r="G9" s="132"/>
      <c r="H9" s="132"/>
    </row>
    <row r="10" spans="1:8" ht="15.6" x14ac:dyDescent="0.3">
      <c r="A10" s="132" t="s">
        <v>29</v>
      </c>
      <c r="B10" s="132"/>
      <c r="C10" s="132" t="str">
        <f>'Информация о Чемпионате'!B9</f>
        <v>Абдулвалеева Гузалия Римзовна</v>
      </c>
      <c r="D10" s="132"/>
      <c r="E10" s="132" t="str">
        <f>'Информация о Чемпионате'!B10</f>
        <v>grabdulvaleeva@mail/ru</v>
      </c>
      <c r="F10" s="132"/>
      <c r="G10" s="132">
        <f>'Информация о Чемпионате'!B11</f>
        <v>89373180221</v>
      </c>
      <c r="H10" s="132"/>
    </row>
    <row r="11" spans="1:8" ht="15.75" customHeight="1" x14ac:dyDescent="0.3">
      <c r="A11" s="132" t="s">
        <v>37</v>
      </c>
      <c r="B11" s="132"/>
      <c r="C11" s="132" t="str">
        <f>'Информация о Чемпионате'!B12</f>
        <v>Ватракшин Сергей Николаевич</v>
      </c>
      <c r="D11" s="132"/>
      <c r="E11" s="132" t="str">
        <f>'Информация о Чемпионате'!B13</f>
        <v>vatrakshin@mail.ru</v>
      </c>
      <c r="F11" s="132"/>
      <c r="G11" s="132">
        <f>'Информация о Чемпионате'!B14</f>
        <v>89625415317</v>
      </c>
      <c r="H11" s="132"/>
    </row>
    <row r="12" spans="1:8" ht="15.75" customHeight="1" x14ac:dyDescent="0.3">
      <c r="A12" s="132" t="s">
        <v>46</v>
      </c>
      <c r="B12" s="132"/>
      <c r="C12" s="132">
        <f>'Информация о Чемпионате'!B17</f>
        <v>8</v>
      </c>
      <c r="D12" s="132"/>
      <c r="E12" s="132"/>
      <c r="F12" s="132"/>
      <c r="G12" s="132"/>
      <c r="H12" s="132"/>
    </row>
    <row r="13" spans="1:8" ht="15.6" x14ac:dyDescent="0.3">
      <c r="A13" s="132" t="s">
        <v>53</v>
      </c>
      <c r="B13" s="132"/>
      <c r="C13" s="132">
        <f>'Информация о Чемпионате'!B15</f>
        <v>5</v>
      </c>
      <c r="D13" s="132"/>
      <c r="E13" s="132"/>
      <c r="F13" s="132"/>
      <c r="G13" s="132"/>
      <c r="H13" s="132"/>
    </row>
    <row r="14" spans="1:8" ht="15.6" x14ac:dyDescent="0.3">
      <c r="A14" s="132" t="s">
        <v>20</v>
      </c>
      <c r="B14" s="132"/>
      <c r="C14" s="132">
        <f>'Информация о Чемпионате'!B16</f>
        <v>5</v>
      </c>
      <c r="D14" s="132"/>
      <c r="E14" s="132"/>
      <c r="F14" s="132"/>
      <c r="G14" s="132"/>
      <c r="H14" s="132"/>
    </row>
    <row r="15" spans="1:8" ht="15.6" x14ac:dyDescent="0.3">
      <c r="A15" s="132" t="s">
        <v>28</v>
      </c>
      <c r="B15" s="132"/>
      <c r="C15" s="132" t="str">
        <f>'Информация о Чемпионате'!B8</f>
        <v>09.02.2026-13.02.2026</v>
      </c>
      <c r="D15" s="132"/>
      <c r="E15" s="132"/>
      <c r="F15" s="132"/>
      <c r="G15" s="132"/>
      <c r="H15" s="132"/>
    </row>
    <row r="16" spans="1:8" ht="21.6" thickBot="1" x14ac:dyDescent="0.35">
      <c r="A16" s="160" t="s">
        <v>38</v>
      </c>
      <c r="B16" s="161"/>
      <c r="C16" s="161"/>
      <c r="D16" s="161"/>
      <c r="E16" s="161"/>
      <c r="F16" s="161"/>
      <c r="G16" s="161"/>
      <c r="H16" s="161"/>
    </row>
    <row r="17" spans="1:8" x14ac:dyDescent="0.3">
      <c r="A17" s="143" t="s">
        <v>9</v>
      </c>
      <c r="B17" s="144"/>
      <c r="C17" s="144"/>
      <c r="D17" s="144"/>
      <c r="E17" s="144"/>
      <c r="F17" s="144"/>
      <c r="G17" s="144"/>
      <c r="H17" s="145"/>
    </row>
    <row r="18" spans="1:8" x14ac:dyDescent="0.3">
      <c r="A18" s="146" t="s">
        <v>306</v>
      </c>
      <c r="B18" s="147"/>
      <c r="C18" s="147"/>
      <c r="D18" s="147"/>
      <c r="E18" s="147"/>
      <c r="F18" s="147"/>
      <c r="G18" s="147"/>
      <c r="H18" s="148"/>
    </row>
    <row r="19" spans="1:8" x14ac:dyDescent="0.3">
      <c r="A19" s="146" t="s">
        <v>307</v>
      </c>
      <c r="B19" s="147"/>
      <c r="C19" s="147"/>
      <c r="D19" s="147"/>
      <c r="E19" s="147"/>
      <c r="F19" s="147"/>
      <c r="G19" s="147"/>
      <c r="H19" s="148"/>
    </row>
    <row r="20" spans="1:8" x14ac:dyDescent="0.3">
      <c r="A20" s="146" t="s">
        <v>8</v>
      </c>
      <c r="B20" s="147"/>
      <c r="C20" s="147"/>
      <c r="D20" s="147"/>
      <c r="E20" s="147"/>
      <c r="F20" s="147"/>
      <c r="G20" s="147"/>
      <c r="H20" s="148"/>
    </row>
    <row r="21" spans="1:8" x14ac:dyDescent="0.3">
      <c r="A21" s="146" t="s">
        <v>58</v>
      </c>
      <c r="B21" s="147"/>
      <c r="C21" s="147"/>
      <c r="D21" s="147"/>
      <c r="E21" s="147"/>
      <c r="F21" s="147"/>
      <c r="G21" s="147"/>
      <c r="H21" s="148"/>
    </row>
    <row r="22" spans="1:8" x14ac:dyDescent="0.3">
      <c r="A22" s="146" t="s">
        <v>41</v>
      </c>
      <c r="B22" s="147"/>
      <c r="C22" s="147"/>
      <c r="D22" s="147"/>
      <c r="E22" s="147"/>
      <c r="F22" s="147"/>
      <c r="G22" s="147"/>
      <c r="H22" s="148"/>
    </row>
    <row r="23" spans="1:8" x14ac:dyDescent="0.3">
      <c r="A23" s="146" t="s">
        <v>308</v>
      </c>
      <c r="B23" s="147"/>
      <c r="C23" s="147"/>
      <c r="D23" s="147"/>
      <c r="E23" s="147"/>
      <c r="F23" s="147"/>
      <c r="G23" s="147"/>
      <c r="H23" s="148"/>
    </row>
    <row r="24" spans="1:8" x14ac:dyDescent="0.3">
      <c r="A24" s="146" t="s">
        <v>43</v>
      </c>
      <c r="B24" s="147"/>
      <c r="C24" s="147"/>
      <c r="D24" s="147"/>
      <c r="E24" s="147"/>
      <c r="F24" s="147"/>
      <c r="G24" s="147"/>
      <c r="H24" s="148"/>
    </row>
    <row r="25" spans="1:8" ht="15" thickBot="1" x14ac:dyDescent="0.35">
      <c r="A25" s="152" t="s">
        <v>42</v>
      </c>
      <c r="B25" s="153"/>
      <c r="C25" s="153"/>
      <c r="D25" s="153"/>
      <c r="E25" s="153"/>
      <c r="F25" s="153"/>
      <c r="G25" s="153"/>
      <c r="H25" s="154"/>
    </row>
    <row r="26" spans="1:8" ht="55.2" x14ac:dyDescent="0.3">
      <c r="A26" s="3" t="s">
        <v>6</v>
      </c>
      <c r="B26" s="3" t="s">
        <v>5</v>
      </c>
      <c r="C26" s="4" t="s">
        <v>4</v>
      </c>
      <c r="D26" s="3" t="s">
        <v>3</v>
      </c>
      <c r="E26" s="5" t="s">
        <v>2</v>
      </c>
      <c r="F26" s="3" t="s">
        <v>1</v>
      </c>
      <c r="G26" s="3" t="s">
        <v>0</v>
      </c>
      <c r="H26" s="3" t="s">
        <v>11</v>
      </c>
    </row>
    <row r="27" spans="1:8" s="96" customFormat="1" ht="66" x14ac:dyDescent="0.25">
      <c r="A27" s="95">
        <v>1</v>
      </c>
      <c r="B27" s="25" t="s">
        <v>61</v>
      </c>
      <c r="C27" s="56" t="s">
        <v>190</v>
      </c>
      <c r="D27" s="92" t="s">
        <v>62</v>
      </c>
      <c r="E27" s="92">
        <v>1</v>
      </c>
      <c r="F27" s="46" t="s">
        <v>88</v>
      </c>
      <c r="G27" s="92">
        <f>E27</f>
        <v>1</v>
      </c>
      <c r="H27" s="25"/>
    </row>
    <row r="28" spans="1:8" s="96" customFormat="1" ht="66" x14ac:dyDescent="0.25">
      <c r="A28" s="95">
        <v>2</v>
      </c>
      <c r="B28" s="30" t="s">
        <v>66</v>
      </c>
      <c r="C28" s="57" t="s">
        <v>274</v>
      </c>
      <c r="D28" s="44" t="s">
        <v>67</v>
      </c>
      <c r="E28" s="92">
        <v>4</v>
      </c>
      <c r="F28" s="46" t="s">
        <v>88</v>
      </c>
      <c r="G28" s="92">
        <v>4</v>
      </c>
      <c r="H28" s="25"/>
    </row>
    <row r="29" spans="1:8" s="96" customFormat="1" ht="171.6" x14ac:dyDescent="0.25">
      <c r="A29" s="95">
        <v>3</v>
      </c>
      <c r="B29" s="30" t="s">
        <v>64</v>
      </c>
      <c r="C29" s="57" t="s">
        <v>65</v>
      </c>
      <c r="D29" s="44" t="s">
        <v>67</v>
      </c>
      <c r="E29" s="92">
        <v>4</v>
      </c>
      <c r="F29" s="46" t="s">
        <v>88</v>
      </c>
      <c r="G29" s="92">
        <f t="shared" ref="G29:G57" si="0">E29</f>
        <v>4</v>
      </c>
      <c r="H29" s="25"/>
    </row>
    <row r="30" spans="1:8" s="96" customFormat="1" ht="52.8" x14ac:dyDescent="0.25">
      <c r="A30" s="95">
        <v>4</v>
      </c>
      <c r="B30" s="45" t="s">
        <v>81</v>
      </c>
      <c r="C30" s="117" t="s">
        <v>191</v>
      </c>
      <c r="D30" s="46" t="s">
        <v>69</v>
      </c>
      <c r="E30" s="46">
        <v>1</v>
      </c>
      <c r="F30" s="46" t="s">
        <v>88</v>
      </c>
      <c r="G30" s="92">
        <f t="shared" si="0"/>
        <v>1</v>
      </c>
      <c r="H30" s="25"/>
    </row>
    <row r="31" spans="1:8" s="96" customFormat="1" ht="39.6" x14ac:dyDescent="0.25">
      <c r="A31" s="95">
        <v>5</v>
      </c>
      <c r="B31" s="35" t="s">
        <v>84</v>
      </c>
      <c r="C31" s="36" t="s">
        <v>198</v>
      </c>
      <c r="D31" s="46" t="s">
        <v>62</v>
      </c>
      <c r="E31" s="46">
        <v>1</v>
      </c>
      <c r="F31" s="46" t="s">
        <v>88</v>
      </c>
      <c r="G31" s="92">
        <f t="shared" si="0"/>
        <v>1</v>
      </c>
      <c r="H31" s="25"/>
    </row>
    <row r="32" spans="1:8" s="96" customFormat="1" ht="55.95" customHeight="1" x14ac:dyDescent="0.25">
      <c r="A32" s="95">
        <v>6</v>
      </c>
      <c r="B32" s="10" t="s">
        <v>89</v>
      </c>
      <c r="C32" s="18" t="s">
        <v>275</v>
      </c>
      <c r="D32" s="46" t="s">
        <v>62</v>
      </c>
      <c r="E32" s="46">
        <v>1</v>
      </c>
      <c r="F32" s="46" t="s">
        <v>70</v>
      </c>
      <c r="G32" s="92">
        <f t="shared" si="0"/>
        <v>1</v>
      </c>
      <c r="H32" s="25"/>
    </row>
    <row r="33" spans="1:8" s="96" customFormat="1" ht="55.95" customHeight="1" x14ac:dyDescent="0.25">
      <c r="A33" s="95">
        <v>7</v>
      </c>
      <c r="B33" s="10" t="s">
        <v>90</v>
      </c>
      <c r="C33" s="18" t="s">
        <v>199</v>
      </c>
      <c r="D33" s="46" t="s">
        <v>62</v>
      </c>
      <c r="E33" s="46">
        <v>1</v>
      </c>
      <c r="F33" s="46" t="s">
        <v>70</v>
      </c>
      <c r="G33" s="92">
        <f t="shared" si="0"/>
        <v>1</v>
      </c>
      <c r="H33" s="25"/>
    </row>
    <row r="34" spans="1:8" s="96" customFormat="1" ht="55.95" customHeight="1" x14ac:dyDescent="0.25">
      <c r="A34" s="95">
        <v>8</v>
      </c>
      <c r="B34" s="30" t="s">
        <v>91</v>
      </c>
      <c r="C34" s="13" t="s">
        <v>192</v>
      </c>
      <c r="D34" s="46" t="s">
        <v>62</v>
      </c>
      <c r="E34" s="46">
        <v>1</v>
      </c>
      <c r="F34" s="46" t="s">
        <v>88</v>
      </c>
      <c r="G34" s="92">
        <f t="shared" si="0"/>
        <v>1</v>
      </c>
      <c r="H34" s="25"/>
    </row>
    <row r="35" spans="1:8" s="96" customFormat="1" ht="66" x14ac:dyDescent="0.25">
      <c r="A35" s="95">
        <v>9</v>
      </c>
      <c r="B35" s="117" t="s">
        <v>92</v>
      </c>
      <c r="C35" s="117" t="s">
        <v>193</v>
      </c>
      <c r="D35" s="46" t="s">
        <v>62</v>
      </c>
      <c r="E35" s="46">
        <v>1</v>
      </c>
      <c r="F35" s="46" t="s">
        <v>88</v>
      </c>
      <c r="G35" s="92">
        <f t="shared" si="0"/>
        <v>1</v>
      </c>
      <c r="H35" s="25"/>
    </row>
    <row r="36" spans="1:8" s="96" customFormat="1" ht="39.6" x14ac:dyDescent="0.25">
      <c r="A36" s="95">
        <v>10</v>
      </c>
      <c r="B36" s="10" t="s">
        <v>93</v>
      </c>
      <c r="C36" s="10" t="s">
        <v>94</v>
      </c>
      <c r="D36" s="46" t="s">
        <v>69</v>
      </c>
      <c r="E36" s="46">
        <v>1</v>
      </c>
      <c r="F36" s="46" t="s">
        <v>88</v>
      </c>
      <c r="G36" s="92">
        <f t="shared" si="0"/>
        <v>1</v>
      </c>
      <c r="H36" s="25"/>
    </row>
    <row r="37" spans="1:8" s="96" customFormat="1" ht="26.4" x14ac:dyDescent="0.25">
      <c r="A37" s="95">
        <v>11</v>
      </c>
      <c r="B37" s="38" t="s">
        <v>95</v>
      </c>
      <c r="C37" s="13" t="s">
        <v>276</v>
      </c>
      <c r="D37" s="46" t="s">
        <v>62</v>
      </c>
      <c r="E37" s="46">
        <v>1</v>
      </c>
      <c r="F37" s="46" t="s">
        <v>70</v>
      </c>
      <c r="G37" s="92">
        <f t="shared" si="0"/>
        <v>1</v>
      </c>
      <c r="H37" s="25"/>
    </row>
    <row r="38" spans="1:8" s="96" customFormat="1" ht="26.4" x14ac:dyDescent="0.25">
      <c r="A38" s="95">
        <v>12</v>
      </c>
      <c r="B38" s="38" t="s">
        <v>95</v>
      </c>
      <c r="C38" s="13" t="s">
        <v>277</v>
      </c>
      <c r="D38" s="46" t="s">
        <v>62</v>
      </c>
      <c r="E38" s="46">
        <v>1</v>
      </c>
      <c r="F38" s="46" t="s">
        <v>70</v>
      </c>
      <c r="G38" s="92">
        <f t="shared" si="0"/>
        <v>1</v>
      </c>
      <c r="H38" s="25"/>
    </row>
    <row r="39" spans="1:8" s="96" customFormat="1" ht="66" x14ac:dyDescent="0.25">
      <c r="A39" s="95">
        <v>13</v>
      </c>
      <c r="B39" s="10" t="s">
        <v>96</v>
      </c>
      <c r="C39" s="18" t="s">
        <v>194</v>
      </c>
      <c r="D39" s="46" t="s">
        <v>62</v>
      </c>
      <c r="E39" s="46">
        <v>1</v>
      </c>
      <c r="F39" s="46" t="s">
        <v>70</v>
      </c>
      <c r="G39" s="92">
        <f t="shared" si="0"/>
        <v>1</v>
      </c>
      <c r="H39" s="25"/>
    </row>
    <row r="40" spans="1:8" s="96" customFormat="1" ht="39.6" x14ac:dyDescent="0.25">
      <c r="A40" s="95">
        <v>14</v>
      </c>
      <c r="B40" s="38" t="s">
        <v>97</v>
      </c>
      <c r="C40" s="30" t="s">
        <v>98</v>
      </c>
      <c r="D40" s="46" t="s">
        <v>62</v>
      </c>
      <c r="E40" s="46">
        <v>1</v>
      </c>
      <c r="F40" s="46" t="s">
        <v>70</v>
      </c>
      <c r="G40" s="92">
        <f t="shared" si="0"/>
        <v>1</v>
      </c>
      <c r="H40" s="25"/>
    </row>
    <row r="41" spans="1:8" s="96" customFormat="1" ht="79.2" x14ac:dyDescent="0.25">
      <c r="A41" s="95">
        <v>15</v>
      </c>
      <c r="B41" s="35" t="s">
        <v>99</v>
      </c>
      <c r="C41" s="36" t="s">
        <v>100</v>
      </c>
      <c r="D41" s="46" t="s">
        <v>62</v>
      </c>
      <c r="E41" s="46">
        <v>1</v>
      </c>
      <c r="F41" s="46" t="s">
        <v>70</v>
      </c>
      <c r="G41" s="92">
        <f t="shared" si="0"/>
        <v>1</v>
      </c>
      <c r="H41" s="25"/>
    </row>
    <row r="42" spans="1:8" s="96" customFormat="1" ht="145.19999999999999" x14ac:dyDescent="0.25">
      <c r="A42" s="95">
        <v>16</v>
      </c>
      <c r="B42" s="35" t="s">
        <v>101</v>
      </c>
      <c r="C42" s="36" t="s">
        <v>200</v>
      </c>
      <c r="D42" s="46" t="s">
        <v>62</v>
      </c>
      <c r="E42" s="46">
        <v>1</v>
      </c>
      <c r="F42" s="46" t="s">
        <v>88</v>
      </c>
      <c r="G42" s="92">
        <f t="shared" si="0"/>
        <v>1</v>
      </c>
      <c r="H42" s="25"/>
    </row>
    <row r="43" spans="1:8" s="96" customFormat="1" ht="79.2" x14ac:dyDescent="0.25">
      <c r="A43" s="95">
        <v>17</v>
      </c>
      <c r="B43" s="33" t="s">
        <v>102</v>
      </c>
      <c r="C43" s="117" t="s">
        <v>201</v>
      </c>
      <c r="D43" s="46" t="s">
        <v>62</v>
      </c>
      <c r="E43" s="46">
        <v>1</v>
      </c>
      <c r="F43" s="46" t="s">
        <v>70</v>
      </c>
      <c r="G43" s="92">
        <f t="shared" si="0"/>
        <v>1</v>
      </c>
      <c r="H43" s="25"/>
    </row>
    <row r="44" spans="1:8" s="96" customFormat="1" ht="118.8" x14ac:dyDescent="0.25">
      <c r="A44" s="95">
        <v>18</v>
      </c>
      <c r="B44" s="45" t="s">
        <v>103</v>
      </c>
      <c r="C44" s="117" t="s">
        <v>104</v>
      </c>
      <c r="D44" s="46" t="s">
        <v>69</v>
      </c>
      <c r="E44" s="46">
        <v>1</v>
      </c>
      <c r="F44" s="46" t="s">
        <v>70</v>
      </c>
      <c r="G44" s="92">
        <f t="shared" si="0"/>
        <v>1</v>
      </c>
      <c r="H44" s="25"/>
    </row>
    <row r="45" spans="1:8" s="96" customFormat="1" ht="26.4" x14ac:dyDescent="0.25">
      <c r="A45" s="95">
        <v>19</v>
      </c>
      <c r="B45" s="35" t="s">
        <v>107</v>
      </c>
      <c r="C45" s="117" t="s">
        <v>108</v>
      </c>
      <c r="D45" s="46" t="s">
        <v>109</v>
      </c>
      <c r="E45" s="46">
        <v>1</v>
      </c>
      <c r="F45" s="46" t="s">
        <v>88</v>
      </c>
      <c r="G45" s="92">
        <f t="shared" si="0"/>
        <v>1</v>
      </c>
      <c r="H45" s="25"/>
    </row>
    <row r="46" spans="1:8" s="96" customFormat="1" ht="26.4" x14ac:dyDescent="0.25">
      <c r="A46" s="95">
        <v>20</v>
      </c>
      <c r="B46" s="85" t="s">
        <v>195</v>
      </c>
      <c r="C46" s="85" t="s">
        <v>196</v>
      </c>
      <c r="D46" s="46" t="s">
        <v>109</v>
      </c>
      <c r="E46" s="46">
        <v>2</v>
      </c>
      <c r="F46" s="46" t="s">
        <v>88</v>
      </c>
      <c r="G46" s="92">
        <f t="shared" si="0"/>
        <v>2</v>
      </c>
      <c r="H46" s="25"/>
    </row>
    <row r="47" spans="1:8" s="96" customFormat="1" ht="26.4" x14ac:dyDescent="0.25">
      <c r="A47" s="95">
        <v>21</v>
      </c>
      <c r="B47" s="45" t="s">
        <v>118</v>
      </c>
      <c r="C47" s="47" t="s">
        <v>197</v>
      </c>
      <c r="D47" s="46" t="s">
        <v>119</v>
      </c>
      <c r="E47" s="46">
        <v>2</v>
      </c>
      <c r="F47" s="46" t="s">
        <v>70</v>
      </c>
      <c r="G47" s="92">
        <f t="shared" si="0"/>
        <v>2</v>
      </c>
      <c r="H47" s="25"/>
    </row>
    <row r="48" spans="1:8" s="96" customFormat="1" ht="26.4" x14ac:dyDescent="0.25">
      <c r="A48" s="95">
        <v>22</v>
      </c>
      <c r="B48" s="45" t="s">
        <v>120</v>
      </c>
      <c r="C48" s="47" t="s">
        <v>197</v>
      </c>
      <c r="D48" s="46" t="s">
        <v>119</v>
      </c>
      <c r="E48" s="46">
        <v>1</v>
      </c>
      <c r="F48" s="46" t="s">
        <v>70</v>
      </c>
      <c r="G48" s="92">
        <f t="shared" si="0"/>
        <v>1</v>
      </c>
      <c r="H48" s="25"/>
    </row>
    <row r="49" spans="1:8" s="96" customFormat="1" ht="52.8" x14ac:dyDescent="0.25">
      <c r="A49" s="95">
        <v>23</v>
      </c>
      <c r="B49" s="56" t="s">
        <v>202</v>
      </c>
      <c r="C49" s="59" t="s">
        <v>203</v>
      </c>
      <c r="D49" s="60" t="s">
        <v>204</v>
      </c>
      <c r="E49" s="44">
        <v>2</v>
      </c>
      <c r="F49" s="46" t="s">
        <v>70</v>
      </c>
      <c r="G49" s="92">
        <f t="shared" si="0"/>
        <v>2</v>
      </c>
      <c r="H49" s="25"/>
    </row>
    <row r="50" spans="1:8" s="96" customFormat="1" ht="13.2" x14ac:dyDescent="0.25">
      <c r="A50" s="95">
        <v>24</v>
      </c>
      <c r="B50" s="56" t="s">
        <v>205</v>
      </c>
      <c r="C50" s="59" t="s">
        <v>206</v>
      </c>
      <c r="D50" s="60" t="s">
        <v>69</v>
      </c>
      <c r="E50" s="44">
        <v>6</v>
      </c>
      <c r="F50" s="46" t="s">
        <v>70</v>
      </c>
      <c r="G50" s="92">
        <f t="shared" si="0"/>
        <v>6</v>
      </c>
      <c r="H50" s="25"/>
    </row>
    <row r="51" spans="1:8" s="96" customFormat="1" ht="105.6" x14ac:dyDescent="0.25">
      <c r="A51" s="95">
        <v>25</v>
      </c>
      <c r="B51" s="61" t="s">
        <v>207</v>
      </c>
      <c r="C51" s="62" t="s">
        <v>208</v>
      </c>
      <c r="D51" s="63" t="s">
        <v>209</v>
      </c>
      <c r="E51" s="63">
        <v>3</v>
      </c>
      <c r="F51" s="46" t="s">
        <v>70</v>
      </c>
      <c r="G51" s="92">
        <f t="shared" si="0"/>
        <v>3</v>
      </c>
      <c r="H51" s="89"/>
    </row>
    <row r="52" spans="1:8" s="96" customFormat="1" ht="52.8" x14ac:dyDescent="0.25">
      <c r="A52" s="95">
        <v>26</v>
      </c>
      <c r="B52" s="64" t="s">
        <v>210</v>
      </c>
      <c r="C52" s="62" t="s">
        <v>211</v>
      </c>
      <c r="D52" s="63" t="s">
        <v>209</v>
      </c>
      <c r="E52" s="63">
        <v>3</v>
      </c>
      <c r="F52" s="46" t="s">
        <v>70</v>
      </c>
      <c r="G52" s="92">
        <f t="shared" si="0"/>
        <v>3</v>
      </c>
      <c r="H52" s="89"/>
    </row>
    <row r="53" spans="1:8" s="96" customFormat="1" ht="79.2" x14ac:dyDescent="0.25">
      <c r="A53" s="95">
        <v>27</v>
      </c>
      <c r="B53" s="61" t="s">
        <v>212</v>
      </c>
      <c r="C53" s="62" t="s">
        <v>278</v>
      </c>
      <c r="D53" s="63" t="s">
        <v>209</v>
      </c>
      <c r="E53" s="63">
        <v>2</v>
      </c>
      <c r="F53" s="46" t="s">
        <v>70</v>
      </c>
      <c r="G53" s="92">
        <f t="shared" si="0"/>
        <v>2</v>
      </c>
      <c r="H53" s="89"/>
    </row>
    <row r="54" spans="1:8" s="96" customFormat="1" ht="13.2" x14ac:dyDescent="0.25">
      <c r="A54" s="95">
        <v>28</v>
      </c>
      <c r="B54" s="65" t="s">
        <v>213</v>
      </c>
      <c r="C54" s="37" t="s">
        <v>214</v>
      </c>
      <c r="D54" s="60" t="s">
        <v>69</v>
      </c>
      <c r="E54" s="44">
        <v>1</v>
      </c>
      <c r="F54" s="46" t="s">
        <v>70</v>
      </c>
      <c r="G54" s="92">
        <f t="shared" si="0"/>
        <v>1</v>
      </c>
      <c r="H54" s="25"/>
    </row>
    <row r="55" spans="1:8" s="96" customFormat="1" ht="13.2" x14ac:dyDescent="0.25">
      <c r="A55" s="95">
        <v>29</v>
      </c>
      <c r="B55" s="65" t="s">
        <v>215</v>
      </c>
      <c r="C55" s="37" t="s">
        <v>216</v>
      </c>
      <c r="D55" s="60" t="s">
        <v>69</v>
      </c>
      <c r="E55" s="44">
        <v>1</v>
      </c>
      <c r="F55" s="46" t="s">
        <v>70</v>
      </c>
      <c r="G55" s="92">
        <f t="shared" si="0"/>
        <v>1</v>
      </c>
      <c r="H55" s="25"/>
    </row>
    <row r="56" spans="1:8" s="96" customFormat="1" ht="26.4" x14ac:dyDescent="0.25">
      <c r="A56" s="95">
        <v>30</v>
      </c>
      <c r="B56" s="45" t="s">
        <v>217</v>
      </c>
      <c r="C56" s="45" t="s">
        <v>218</v>
      </c>
      <c r="D56" s="63" t="s">
        <v>219</v>
      </c>
      <c r="E56" s="71">
        <v>8</v>
      </c>
      <c r="F56" s="46" t="s">
        <v>70</v>
      </c>
      <c r="G56" s="92">
        <f t="shared" si="0"/>
        <v>8</v>
      </c>
      <c r="H56" s="25"/>
    </row>
    <row r="57" spans="1:8" s="96" customFormat="1" ht="13.2" x14ac:dyDescent="0.25">
      <c r="A57" s="95">
        <v>31</v>
      </c>
      <c r="B57" s="45" t="s">
        <v>250</v>
      </c>
      <c r="C57" s="84" t="s">
        <v>221</v>
      </c>
      <c r="D57" s="63" t="s">
        <v>222</v>
      </c>
      <c r="E57" s="63">
        <v>1</v>
      </c>
      <c r="F57" s="46" t="s">
        <v>70</v>
      </c>
      <c r="G57" s="92">
        <f t="shared" si="0"/>
        <v>1</v>
      </c>
      <c r="H57" s="25"/>
    </row>
    <row r="58" spans="1:8" s="96" customFormat="1" ht="13.2" x14ac:dyDescent="0.25">
      <c r="A58" s="95">
        <v>32</v>
      </c>
      <c r="B58" s="84" t="s">
        <v>223</v>
      </c>
      <c r="C58" s="89" t="s">
        <v>224</v>
      </c>
      <c r="D58" s="63" t="s">
        <v>222</v>
      </c>
      <c r="E58" s="70">
        <v>1</v>
      </c>
      <c r="F58" s="46" t="s">
        <v>70</v>
      </c>
      <c r="G58" s="92">
        <v>6</v>
      </c>
      <c r="H58" s="25"/>
    </row>
    <row r="59" spans="1:8" s="96" customFormat="1" ht="13.2" x14ac:dyDescent="0.25">
      <c r="A59" s="95">
        <v>33</v>
      </c>
      <c r="B59" s="84" t="s">
        <v>225</v>
      </c>
      <c r="C59" s="89" t="s">
        <v>226</v>
      </c>
      <c r="D59" s="63" t="s">
        <v>222</v>
      </c>
      <c r="E59" s="70">
        <v>1</v>
      </c>
      <c r="F59" s="46" t="s">
        <v>70</v>
      </c>
      <c r="G59" s="92">
        <v>4</v>
      </c>
      <c r="H59" s="25"/>
    </row>
    <row r="60" spans="1:8" s="96" customFormat="1" ht="26.4" x14ac:dyDescent="0.25">
      <c r="A60" s="95">
        <v>34</v>
      </c>
      <c r="B60" s="84" t="s">
        <v>172</v>
      </c>
      <c r="C60" s="85" t="s">
        <v>197</v>
      </c>
      <c r="D60" s="63" t="s">
        <v>222</v>
      </c>
      <c r="E60" s="70">
        <v>1</v>
      </c>
      <c r="F60" s="46" t="s">
        <v>70</v>
      </c>
      <c r="G60" s="92">
        <v>6</v>
      </c>
      <c r="H60" s="25"/>
    </row>
    <row r="61" spans="1:8" s="96" customFormat="1" ht="66" x14ac:dyDescent="0.25">
      <c r="A61" s="95">
        <v>35</v>
      </c>
      <c r="B61" s="84" t="s">
        <v>297</v>
      </c>
      <c r="C61" s="85" t="s">
        <v>299</v>
      </c>
      <c r="D61" s="63" t="s">
        <v>298</v>
      </c>
      <c r="E61" s="70">
        <v>1</v>
      </c>
      <c r="F61" s="46" t="s">
        <v>70</v>
      </c>
      <c r="G61" s="92">
        <v>1</v>
      </c>
      <c r="H61" s="25"/>
    </row>
    <row r="62" spans="1:8" s="96" customFormat="1" ht="13.2" x14ac:dyDescent="0.25">
      <c r="A62" s="95">
        <v>36</v>
      </c>
      <c r="B62" s="84" t="s">
        <v>271</v>
      </c>
      <c r="C62" s="84" t="s">
        <v>271</v>
      </c>
      <c r="D62" s="63" t="s">
        <v>209</v>
      </c>
      <c r="E62" s="70">
        <v>1</v>
      </c>
      <c r="F62" s="46" t="s">
        <v>70</v>
      </c>
      <c r="G62" s="92">
        <v>1</v>
      </c>
      <c r="H62" s="25"/>
    </row>
    <row r="63" spans="1:8" s="131" customFormat="1" ht="39.6" x14ac:dyDescent="0.25">
      <c r="A63" s="95">
        <v>37</v>
      </c>
      <c r="B63" s="84" t="s">
        <v>313</v>
      </c>
      <c r="C63" s="84" t="s">
        <v>117</v>
      </c>
      <c r="D63" s="63" t="s">
        <v>69</v>
      </c>
      <c r="E63" s="70">
        <v>1</v>
      </c>
      <c r="F63" s="46" t="s">
        <v>70</v>
      </c>
      <c r="G63" s="92">
        <v>1</v>
      </c>
      <c r="H63" s="25"/>
    </row>
    <row r="64" spans="1:8" s="96" customFormat="1" ht="39.6" x14ac:dyDescent="0.25">
      <c r="A64" s="95">
        <v>38</v>
      </c>
      <c r="B64" s="35" t="s">
        <v>105</v>
      </c>
      <c r="C64" s="117" t="s">
        <v>106</v>
      </c>
      <c r="D64" s="46" t="s">
        <v>62</v>
      </c>
      <c r="E64" s="46">
        <v>1</v>
      </c>
      <c r="F64" s="46" t="s">
        <v>70</v>
      </c>
      <c r="G64" s="92">
        <f t="shared" ref="G64" si="1">E64</f>
        <v>1</v>
      </c>
      <c r="H64" s="25"/>
    </row>
    <row r="65" spans="1:10" ht="21" x14ac:dyDescent="0.3">
      <c r="A65" s="160" t="s">
        <v>7</v>
      </c>
      <c r="B65" s="161"/>
      <c r="C65" s="161"/>
      <c r="D65" s="161"/>
      <c r="E65" s="136"/>
      <c r="F65" s="136"/>
      <c r="G65" s="161"/>
      <c r="H65" s="161"/>
    </row>
    <row r="66" spans="1:10" ht="55.2" x14ac:dyDescent="0.3">
      <c r="A66" s="3" t="s">
        <v>6</v>
      </c>
      <c r="B66" s="3" t="s">
        <v>5</v>
      </c>
      <c r="C66" s="3" t="s">
        <v>4</v>
      </c>
      <c r="D66" s="3" t="s">
        <v>3</v>
      </c>
      <c r="E66" s="3" t="s">
        <v>2</v>
      </c>
      <c r="F66" s="3" t="s">
        <v>1</v>
      </c>
      <c r="G66" s="3" t="s">
        <v>0</v>
      </c>
      <c r="H66" s="3" t="s">
        <v>11</v>
      </c>
    </row>
    <row r="67" spans="1:10" customFormat="1" ht="30" customHeight="1" x14ac:dyDescent="0.3">
      <c r="A67" s="77">
        <v>1</v>
      </c>
      <c r="B67" s="72" t="s">
        <v>245</v>
      </c>
      <c r="C67" s="78" t="s">
        <v>321</v>
      </c>
      <c r="D67" s="79" t="s">
        <v>174</v>
      </c>
      <c r="E67" s="79">
        <v>2</v>
      </c>
      <c r="F67" s="79" t="s">
        <v>63</v>
      </c>
      <c r="G67" s="79">
        <v>2</v>
      </c>
      <c r="H67" s="72"/>
      <c r="I67" s="80"/>
      <c r="J67" s="80"/>
    </row>
    <row r="68" spans="1:10" customFormat="1" ht="32.4" customHeight="1" x14ac:dyDescent="0.3">
      <c r="A68" s="77">
        <v>2</v>
      </c>
      <c r="B68" s="72" t="s">
        <v>188</v>
      </c>
      <c r="C68" s="47" t="s">
        <v>324</v>
      </c>
      <c r="D68" s="79" t="s">
        <v>174</v>
      </c>
      <c r="E68" s="79">
        <v>2</v>
      </c>
      <c r="F68" s="79" t="s">
        <v>63</v>
      </c>
      <c r="G68" s="79">
        <v>2</v>
      </c>
      <c r="H68" s="72"/>
      <c r="I68" s="80"/>
      <c r="J68" s="80"/>
    </row>
    <row r="69" spans="1:10" ht="15" x14ac:dyDescent="0.25">
      <c r="A69" s="23"/>
      <c r="B69" s="8"/>
      <c r="C69" s="8"/>
      <c r="D69" s="22"/>
      <c r="E69" s="20"/>
      <c r="F69" s="20"/>
      <c r="G69" s="20"/>
      <c r="H69" s="19"/>
    </row>
  </sheetData>
  <mergeCells count="39">
    <mergeCell ref="A65:H65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67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87" zoomScaleNormal="87" workbookViewId="0">
      <selection activeCell="C16" sqref="C16"/>
    </sheetView>
  </sheetViews>
  <sheetFormatPr defaultColWidth="14.44140625" defaultRowHeight="14.4" x14ac:dyDescent="0.3"/>
  <cols>
    <col min="1" max="1" width="5.109375" style="96" customWidth="1"/>
    <col min="2" max="2" width="52" style="96" customWidth="1"/>
    <col min="3" max="3" width="27.44140625" style="96" customWidth="1"/>
    <col min="4" max="4" width="22" style="96" customWidth="1"/>
    <col min="5" max="5" width="15.44140625" style="96" customWidth="1"/>
    <col min="6" max="6" width="19.6640625" style="96" bestFit="1" customWidth="1"/>
    <col min="7" max="7" width="14.44140625" style="96" customWidth="1"/>
    <col min="8" max="9" width="8.6640625" style="1" customWidth="1"/>
    <col min="10" max="16384" width="14.44140625" style="1"/>
  </cols>
  <sheetData>
    <row r="1" spans="1:8" x14ac:dyDescent="0.3">
      <c r="A1" s="172" t="s">
        <v>10</v>
      </c>
      <c r="B1" s="173"/>
      <c r="C1" s="173"/>
      <c r="D1" s="173"/>
      <c r="E1" s="173"/>
      <c r="F1" s="173"/>
      <c r="G1" s="173"/>
    </row>
    <row r="2" spans="1:8" ht="21" x14ac:dyDescent="0.4">
      <c r="A2" s="175" t="s">
        <v>32</v>
      </c>
      <c r="B2" s="175"/>
      <c r="C2" s="175"/>
      <c r="D2" s="175"/>
      <c r="E2" s="175"/>
      <c r="F2" s="175"/>
      <c r="G2" s="175"/>
      <c r="H2" s="14"/>
    </row>
    <row r="3" spans="1:8" ht="21" x14ac:dyDescent="0.3">
      <c r="A3" s="176" t="str">
        <f>'Информация о Чемпионате'!B4</f>
        <v>Региональный этап Чемпионата по профессиональному мастерству "Профессионалы" в 2026 г</v>
      </c>
      <c r="B3" s="176"/>
      <c r="C3" s="176"/>
      <c r="D3" s="176"/>
      <c r="E3" s="176"/>
      <c r="F3" s="176"/>
      <c r="G3" s="176"/>
      <c r="H3" s="15"/>
    </row>
    <row r="4" spans="1:8" ht="21" x14ac:dyDescent="0.4">
      <c r="A4" s="175" t="s">
        <v>33</v>
      </c>
      <c r="B4" s="175"/>
      <c r="C4" s="175"/>
      <c r="D4" s="175"/>
      <c r="E4" s="175"/>
      <c r="F4" s="175"/>
      <c r="G4" s="175"/>
      <c r="H4" s="14"/>
    </row>
    <row r="5" spans="1:8" ht="20.399999999999999" x14ac:dyDescent="0.3">
      <c r="A5" s="174" t="str">
        <f>'Информация о Чемпионате'!B3</f>
        <v xml:space="preserve">Агрономия </v>
      </c>
      <c r="B5" s="174"/>
      <c r="C5" s="174"/>
      <c r="D5" s="174"/>
      <c r="E5" s="174"/>
      <c r="F5" s="174"/>
      <c r="G5" s="174"/>
      <c r="H5" s="16"/>
    </row>
    <row r="6" spans="1:8" x14ac:dyDescent="0.3">
      <c r="A6" s="170" t="s">
        <v>15</v>
      </c>
      <c r="B6" s="171"/>
      <c r="C6" s="171"/>
      <c r="D6" s="171"/>
      <c r="E6" s="171"/>
      <c r="F6" s="171"/>
      <c r="G6" s="171"/>
    </row>
    <row r="7" spans="1:8" ht="26.4" x14ac:dyDescent="0.3">
      <c r="A7" s="73" t="s">
        <v>6</v>
      </c>
      <c r="B7" s="73" t="s">
        <v>5</v>
      </c>
      <c r="C7" s="114" t="s">
        <v>4</v>
      </c>
      <c r="D7" s="73" t="s">
        <v>3</v>
      </c>
      <c r="E7" s="73" t="s">
        <v>2</v>
      </c>
      <c r="F7" s="73" t="s">
        <v>1</v>
      </c>
      <c r="G7" s="73" t="s">
        <v>16</v>
      </c>
    </row>
    <row r="8" spans="1:8" s="94" customFormat="1" ht="45.6" customHeight="1" x14ac:dyDescent="0.3">
      <c r="A8" s="113">
        <v>1</v>
      </c>
      <c r="B8" s="45" t="s">
        <v>110</v>
      </c>
      <c r="C8" s="119" t="s">
        <v>266</v>
      </c>
      <c r="D8" s="79" t="s">
        <v>69</v>
      </c>
      <c r="E8" s="46">
        <v>1</v>
      </c>
      <c r="F8" s="46" t="s">
        <v>220</v>
      </c>
      <c r="G8" s="46"/>
    </row>
    <row r="9" spans="1:8" s="94" customFormat="1" ht="66" x14ac:dyDescent="0.3">
      <c r="A9" s="113">
        <v>2</v>
      </c>
      <c r="B9" s="45" t="s">
        <v>111</v>
      </c>
      <c r="C9" s="119" t="s">
        <v>112</v>
      </c>
      <c r="D9" s="79" t="s">
        <v>69</v>
      </c>
      <c r="E9" s="46">
        <v>1</v>
      </c>
      <c r="F9" s="46" t="s">
        <v>220</v>
      </c>
      <c r="G9" s="46"/>
    </row>
    <row r="10" spans="1:8" s="94" customFormat="1" ht="26.4" x14ac:dyDescent="0.3">
      <c r="A10" s="113">
        <v>3</v>
      </c>
      <c r="B10" s="45" t="s">
        <v>189</v>
      </c>
      <c r="C10" s="119" t="s">
        <v>113</v>
      </c>
      <c r="D10" s="79" t="s">
        <v>69</v>
      </c>
      <c r="E10" s="46">
        <v>1</v>
      </c>
      <c r="F10" s="46" t="s">
        <v>220</v>
      </c>
      <c r="G10" s="46"/>
    </row>
    <row r="11" spans="1:8" s="94" customFormat="1" ht="39.6" x14ac:dyDescent="0.3">
      <c r="A11" s="113">
        <v>4</v>
      </c>
      <c r="B11" s="45" t="s">
        <v>116</v>
      </c>
      <c r="C11" s="119" t="s">
        <v>117</v>
      </c>
      <c r="D11" s="79" t="s">
        <v>69</v>
      </c>
      <c r="E11" s="46">
        <v>1</v>
      </c>
      <c r="F11" s="46" t="s">
        <v>220</v>
      </c>
      <c r="G11" s="46"/>
    </row>
    <row r="12" spans="1:8" s="94" customFormat="1" ht="13.8" x14ac:dyDescent="0.3">
      <c r="A12" s="114">
        <v>5</v>
      </c>
      <c r="B12" s="103" t="s">
        <v>175</v>
      </c>
      <c r="C12" s="103" t="s">
        <v>322</v>
      </c>
      <c r="D12" s="106" t="s">
        <v>174</v>
      </c>
      <c r="E12" s="106">
        <v>1</v>
      </c>
      <c r="F12" s="106" t="s">
        <v>63</v>
      </c>
      <c r="G12" s="115"/>
    </row>
    <row r="13" spans="1:8" s="94" customFormat="1" ht="13.8" x14ac:dyDescent="0.3">
      <c r="A13" s="71">
        <v>6</v>
      </c>
      <c r="B13" s="119" t="s">
        <v>176</v>
      </c>
      <c r="C13" s="119" t="s">
        <v>273</v>
      </c>
      <c r="D13" s="123" t="s">
        <v>174</v>
      </c>
      <c r="E13" s="123">
        <v>1</v>
      </c>
      <c r="F13" s="123" t="s">
        <v>63</v>
      </c>
      <c r="G13" s="116"/>
    </row>
    <row r="14" spans="1:8" ht="26.4" x14ac:dyDescent="0.3">
      <c r="A14" s="70">
        <v>7</v>
      </c>
      <c r="B14" s="89" t="s">
        <v>272</v>
      </c>
      <c r="C14" s="45" t="s">
        <v>323</v>
      </c>
      <c r="D14" s="79" t="s">
        <v>69</v>
      </c>
      <c r="E14" s="46">
        <v>1</v>
      </c>
      <c r="F14" s="46" t="s">
        <v>220</v>
      </c>
      <c r="G14" s="89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49" zoomScale="93" zoomScaleNormal="93" workbookViewId="0">
      <selection activeCell="H64" sqref="H64"/>
    </sheetView>
  </sheetViews>
  <sheetFormatPr defaultColWidth="14.44140625" defaultRowHeight="14.4" x14ac:dyDescent="0.3"/>
  <cols>
    <col min="1" max="1" width="5.109375" style="11" customWidth="1"/>
    <col min="2" max="2" width="52" style="11" customWidth="1"/>
    <col min="3" max="3" width="27.44140625" style="11" customWidth="1"/>
    <col min="4" max="4" width="22" style="11" customWidth="1"/>
    <col min="5" max="5" width="15.44140625" style="11" customWidth="1"/>
    <col min="6" max="6" width="23.44140625" style="11" bestFit="1" customWidth="1"/>
    <col min="7" max="7" width="14.44140625" style="11" customWidth="1"/>
    <col min="8" max="8" width="25" style="11" bestFit="1" customWidth="1"/>
    <col min="9" max="10" width="8.6640625" style="1" customWidth="1"/>
    <col min="11" max="16384" width="14.44140625" style="1"/>
  </cols>
  <sheetData>
    <row r="1" spans="1:8" x14ac:dyDescent="0.3">
      <c r="A1" s="135" t="s">
        <v>10</v>
      </c>
      <c r="B1" s="136"/>
      <c r="C1" s="136"/>
      <c r="D1" s="136"/>
      <c r="E1" s="136"/>
      <c r="F1" s="136"/>
      <c r="G1" s="136"/>
      <c r="H1" s="136"/>
    </row>
    <row r="2" spans="1:8" ht="21" x14ac:dyDescent="0.4">
      <c r="A2" s="138" t="s">
        <v>32</v>
      </c>
      <c r="B2" s="138"/>
      <c r="C2" s="138"/>
      <c r="D2" s="138"/>
      <c r="E2" s="138"/>
      <c r="F2" s="138"/>
      <c r="G2" s="138"/>
      <c r="H2" s="138"/>
    </row>
    <row r="3" spans="1:8" ht="21" x14ac:dyDescent="0.3">
      <c r="A3" s="139" t="str">
        <f>'Информация о Чемпионате'!B4</f>
        <v>Региональный этап Чемпионата по профессиональному мастерству "Профессионалы" в 2026 г</v>
      </c>
      <c r="B3" s="139"/>
      <c r="C3" s="139"/>
      <c r="D3" s="139"/>
      <c r="E3" s="139"/>
      <c r="F3" s="139"/>
      <c r="G3" s="139"/>
      <c r="H3" s="139"/>
    </row>
    <row r="4" spans="1:8" ht="21" x14ac:dyDescent="0.4">
      <c r="A4" s="138" t="s">
        <v>33</v>
      </c>
      <c r="B4" s="138"/>
      <c r="C4" s="138"/>
      <c r="D4" s="138"/>
      <c r="E4" s="138"/>
      <c r="F4" s="138"/>
      <c r="G4" s="138"/>
      <c r="H4" s="138"/>
    </row>
    <row r="5" spans="1:8" ht="20.399999999999999" x14ac:dyDescent="0.3">
      <c r="A5" s="137" t="str">
        <f>'Информация о Чемпионате'!B3</f>
        <v xml:space="preserve">Агрономия </v>
      </c>
      <c r="B5" s="137"/>
      <c r="C5" s="137"/>
      <c r="D5" s="137"/>
      <c r="E5" s="137"/>
      <c r="F5" s="137"/>
      <c r="G5" s="137"/>
      <c r="H5" s="137"/>
    </row>
    <row r="6" spans="1:8" x14ac:dyDescent="0.3">
      <c r="A6" s="132" t="s">
        <v>12</v>
      </c>
      <c r="B6" s="136"/>
      <c r="C6" s="136"/>
      <c r="D6" s="136"/>
      <c r="E6" s="136"/>
      <c r="F6" s="136"/>
      <c r="G6" s="136"/>
      <c r="H6" s="136"/>
    </row>
    <row r="7" spans="1:8" ht="15.6" x14ac:dyDescent="0.3">
      <c r="A7" s="132" t="s">
        <v>30</v>
      </c>
      <c r="B7" s="132"/>
      <c r="C7" s="134" t="str">
        <f>'Информация о Чемпионате'!B5</f>
        <v>Республика Башкортостан</v>
      </c>
      <c r="D7" s="134"/>
      <c r="E7" s="134"/>
      <c r="F7" s="134"/>
      <c r="G7" s="134"/>
      <c r="H7" s="134"/>
    </row>
    <row r="8" spans="1:8" ht="15.6" x14ac:dyDescent="0.3">
      <c r="A8" s="132" t="s">
        <v>31</v>
      </c>
      <c r="B8" s="132"/>
      <c r="C8" s="132"/>
      <c r="D8" s="134" t="str">
        <f>'Информация о Чемпионате'!B6</f>
        <v>ГБПОУ Аксеновский агропромышленный колледж им. Н.М. Сибирцева</v>
      </c>
      <c r="E8" s="134"/>
      <c r="F8" s="134"/>
      <c r="G8" s="134"/>
      <c r="H8" s="134"/>
    </row>
    <row r="9" spans="1:8" ht="15.6" x14ac:dyDescent="0.3">
      <c r="A9" s="132" t="s">
        <v>27</v>
      </c>
      <c r="B9" s="132"/>
      <c r="C9" s="132" t="str">
        <f>'Информация о Чемпионате'!B7</f>
        <v>Республика Башкортостан, Альшеевский район, с. Ким, ул. Мира 14 б</v>
      </c>
      <c r="D9" s="132"/>
      <c r="E9" s="132"/>
      <c r="F9" s="132"/>
      <c r="G9" s="132"/>
      <c r="H9" s="132"/>
    </row>
    <row r="10" spans="1:8" ht="15.6" x14ac:dyDescent="0.3">
      <c r="A10" s="132" t="s">
        <v>29</v>
      </c>
      <c r="B10" s="132"/>
      <c r="C10" s="132" t="str">
        <f>'Информация о Чемпионате'!B9</f>
        <v>Абдулвалеева Гузалия Римзовна</v>
      </c>
      <c r="D10" s="132"/>
      <c r="E10" s="132" t="str">
        <f>'Информация о Чемпионате'!B10</f>
        <v>grabdulvaleeva@mail/ru</v>
      </c>
      <c r="F10" s="132"/>
      <c r="G10" s="132">
        <f>'Информация о Чемпионате'!B11</f>
        <v>89373180221</v>
      </c>
      <c r="H10" s="132"/>
    </row>
    <row r="11" spans="1:8" ht="15.75" customHeight="1" x14ac:dyDescent="0.3">
      <c r="A11" s="132" t="s">
        <v>37</v>
      </c>
      <c r="B11" s="132"/>
      <c r="C11" s="132" t="str">
        <f>'Информация о Чемпионате'!B12</f>
        <v>Ватракшин Сергей Николаевич</v>
      </c>
      <c r="D11" s="132"/>
      <c r="E11" s="132" t="str">
        <f>'Информация о Чемпионате'!B13</f>
        <v>vatrakshin@mail.ru</v>
      </c>
      <c r="F11" s="132"/>
      <c r="G11" s="132">
        <f>'Информация о Чемпионате'!B14</f>
        <v>89625415317</v>
      </c>
      <c r="H11" s="132"/>
    </row>
    <row r="12" spans="1:8" ht="15.75" customHeight="1" x14ac:dyDescent="0.3">
      <c r="A12" s="132" t="s">
        <v>46</v>
      </c>
      <c r="B12" s="132"/>
      <c r="C12" s="132">
        <f>'Информация о Чемпионате'!B17</f>
        <v>8</v>
      </c>
      <c r="D12" s="132"/>
      <c r="E12" s="132"/>
      <c r="F12" s="132"/>
      <c r="G12" s="132"/>
      <c r="H12" s="132"/>
    </row>
    <row r="13" spans="1:8" ht="15.6" x14ac:dyDescent="0.3">
      <c r="A13" s="132" t="s">
        <v>53</v>
      </c>
      <c r="B13" s="132"/>
      <c r="C13" s="132">
        <f>'Информация о Чемпионате'!B15</f>
        <v>5</v>
      </c>
      <c r="D13" s="132"/>
      <c r="E13" s="132"/>
      <c r="F13" s="132"/>
      <c r="G13" s="132"/>
      <c r="H13" s="132"/>
    </row>
    <row r="14" spans="1:8" ht="15.6" x14ac:dyDescent="0.3">
      <c r="A14" s="132" t="s">
        <v>20</v>
      </c>
      <c r="B14" s="132"/>
      <c r="C14" s="132">
        <f>'Информация о Чемпионате'!B16</f>
        <v>5</v>
      </c>
      <c r="D14" s="132"/>
      <c r="E14" s="132"/>
      <c r="F14" s="132"/>
      <c r="G14" s="132"/>
      <c r="H14" s="132"/>
    </row>
    <row r="15" spans="1:8" ht="15.6" x14ac:dyDescent="0.3">
      <c r="A15" s="132" t="s">
        <v>28</v>
      </c>
      <c r="B15" s="132"/>
      <c r="C15" s="132" t="str">
        <f>'Информация о Чемпионате'!B8</f>
        <v>09.02.2026-13.02.2026</v>
      </c>
      <c r="D15" s="132"/>
      <c r="E15" s="132"/>
      <c r="F15" s="132"/>
      <c r="G15" s="132"/>
      <c r="H15" s="132"/>
    </row>
    <row r="16" spans="1:8" ht="21" x14ac:dyDescent="0.3">
      <c r="A16" s="160" t="s">
        <v>13</v>
      </c>
      <c r="B16" s="161"/>
      <c r="C16" s="161"/>
      <c r="D16" s="161"/>
      <c r="E16" s="161"/>
      <c r="F16" s="161"/>
      <c r="G16" s="161"/>
      <c r="H16" s="161"/>
    </row>
    <row r="17" spans="1:8" ht="55.2" x14ac:dyDescent="0.3">
      <c r="A17" s="3" t="s">
        <v>6</v>
      </c>
      <c r="B17" s="3" t="s">
        <v>5</v>
      </c>
      <c r="C17" s="4" t="s">
        <v>4</v>
      </c>
      <c r="D17" s="5" t="s">
        <v>3</v>
      </c>
      <c r="E17" s="5" t="s">
        <v>2</v>
      </c>
      <c r="F17" s="5" t="s">
        <v>1</v>
      </c>
      <c r="G17" s="5" t="s">
        <v>0</v>
      </c>
      <c r="H17" s="3" t="s">
        <v>11</v>
      </c>
    </row>
    <row r="18" spans="1:8" s="96" customFormat="1" ht="13.2" x14ac:dyDescent="0.25">
      <c r="A18" s="97">
        <v>1</v>
      </c>
      <c r="B18" s="45" t="s">
        <v>68</v>
      </c>
      <c r="C18" s="98" t="s">
        <v>318</v>
      </c>
      <c r="D18" s="79" t="s">
        <v>69</v>
      </c>
      <c r="E18" s="46">
        <v>3</v>
      </c>
      <c r="F18" s="46" t="s">
        <v>70</v>
      </c>
      <c r="G18" s="46">
        <v>3</v>
      </c>
      <c r="H18" s="24"/>
    </row>
    <row r="19" spans="1:8" s="96" customFormat="1" ht="26.4" x14ac:dyDescent="0.25">
      <c r="A19" s="97">
        <v>2</v>
      </c>
      <c r="B19" s="33" t="s">
        <v>71</v>
      </c>
      <c r="C19" s="30" t="s">
        <v>72</v>
      </c>
      <c r="D19" s="79" t="s">
        <v>69</v>
      </c>
      <c r="E19" s="46">
        <v>1</v>
      </c>
      <c r="F19" s="46" t="s">
        <v>70</v>
      </c>
      <c r="G19" s="46">
        <v>1</v>
      </c>
      <c r="H19" s="28"/>
    </row>
    <row r="20" spans="1:8" s="96" customFormat="1" ht="66" x14ac:dyDescent="0.25">
      <c r="A20" s="97">
        <v>3</v>
      </c>
      <c r="B20" s="34" t="s">
        <v>73</v>
      </c>
      <c r="C20" s="30" t="s">
        <v>74</v>
      </c>
      <c r="D20" s="79" t="s">
        <v>69</v>
      </c>
      <c r="E20" s="46">
        <v>1</v>
      </c>
      <c r="F20" s="46" t="s">
        <v>70</v>
      </c>
      <c r="G20" s="46">
        <v>1</v>
      </c>
      <c r="H20" s="28"/>
    </row>
    <row r="21" spans="1:8" s="96" customFormat="1" ht="39.6" x14ac:dyDescent="0.25">
      <c r="A21" s="97">
        <v>4</v>
      </c>
      <c r="B21" s="34" t="s">
        <v>75</v>
      </c>
      <c r="C21" s="30" t="s">
        <v>76</v>
      </c>
      <c r="D21" s="79" t="s">
        <v>69</v>
      </c>
      <c r="E21" s="46">
        <v>4</v>
      </c>
      <c r="F21" s="46" t="s">
        <v>70</v>
      </c>
      <c r="G21" s="46">
        <v>4</v>
      </c>
      <c r="H21" s="28"/>
    </row>
    <row r="22" spans="1:8" s="96" customFormat="1" ht="79.2" x14ac:dyDescent="0.25">
      <c r="A22" s="97">
        <v>5</v>
      </c>
      <c r="B22" s="45" t="s">
        <v>77</v>
      </c>
      <c r="C22" s="8" t="s">
        <v>78</v>
      </c>
      <c r="D22" s="79" t="s">
        <v>69</v>
      </c>
      <c r="E22" s="46">
        <v>1</v>
      </c>
      <c r="F22" s="46" t="s">
        <v>70</v>
      </c>
      <c r="G22" s="46">
        <v>1</v>
      </c>
      <c r="H22" s="28"/>
    </row>
    <row r="23" spans="1:8" s="96" customFormat="1" ht="26.4" x14ac:dyDescent="0.25">
      <c r="A23" s="97">
        <v>6</v>
      </c>
      <c r="B23" s="45" t="s">
        <v>79</v>
      </c>
      <c r="C23" s="8" t="s">
        <v>80</v>
      </c>
      <c r="D23" s="79" t="s">
        <v>69</v>
      </c>
      <c r="E23" s="46">
        <v>6</v>
      </c>
      <c r="F23" s="46" t="s">
        <v>70</v>
      </c>
      <c r="G23" s="46">
        <v>6</v>
      </c>
      <c r="H23" s="28"/>
    </row>
    <row r="24" spans="1:8" s="96" customFormat="1" ht="13.2" x14ac:dyDescent="0.25">
      <c r="A24" s="97">
        <v>7</v>
      </c>
      <c r="B24" s="103" t="s">
        <v>82</v>
      </c>
      <c r="C24" s="104" t="s">
        <v>83</v>
      </c>
      <c r="D24" s="105" t="s">
        <v>69</v>
      </c>
      <c r="E24" s="106">
        <v>4</v>
      </c>
      <c r="F24" s="106" t="s">
        <v>70</v>
      </c>
      <c r="G24" s="106">
        <v>4</v>
      </c>
      <c r="H24" s="107"/>
    </row>
    <row r="25" spans="1:8" s="96" customFormat="1" ht="52.8" x14ac:dyDescent="0.25">
      <c r="A25" s="97">
        <v>8</v>
      </c>
      <c r="B25" s="108" t="s">
        <v>85</v>
      </c>
      <c r="C25" s="109" t="s">
        <v>86</v>
      </c>
      <c r="D25" s="110" t="s">
        <v>69</v>
      </c>
      <c r="E25" s="111">
        <v>2</v>
      </c>
      <c r="F25" s="111" t="s">
        <v>70</v>
      </c>
      <c r="G25" s="111">
        <v>2</v>
      </c>
      <c r="H25" s="112"/>
    </row>
    <row r="26" spans="1:8" s="96" customFormat="1" ht="39.6" x14ac:dyDescent="0.25">
      <c r="A26" s="97">
        <v>9</v>
      </c>
      <c r="B26" s="56" t="s">
        <v>87</v>
      </c>
      <c r="C26" s="37" t="s">
        <v>279</v>
      </c>
      <c r="D26" s="60" t="s">
        <v>69</v>
      </c>
      <c r="E26" s="44">
        <v>1</v>
      </c>
      <c r="F26" s="44" t="s">
        <v>70</v>
      </c>
      <c r="G26" s="44">
        <v>1</v>
      </c>
      <c r="H26" s="28"/>
    </row>
    <row r="27" spans="1:8" s="96" customFormat="1" ht="13.2" x14ac:dyDescent="0.25">
      <c r="A27" s="97">
        <v>10</v>
      </c>
      <c r="B27" s="45" t="s">
        <v>121</v>
      </c>
      <c r="C27" s="47" t="s">
        <v>122</v>
      </c>
      <c r="D27" s="46" t="s">
        <v>123</v>
      </c>
      <c r="E27" s="46">
        <v>1</v>
      </c>
      <c r="F27" s="46" t="s">
        <v>70</v>
      </c>
      <c r="G27" s="46">
        <v>1</v>
      </c>
      <c r="H27" s="28"/>
    </row>
    <row r="28" spans="1:8" s="96" customFormat="1" ht="13.2" x14ac:dyDescent="0.25">
      <c r="A28" s="97">
        <v>11</v>
      </c>
      <c r="B28" s="45" t="s">
        <v>124</v>
      </c>
      <c r="C28" s="8" t="s">
        <v>125</v>
      </c>
      <c r="D28" s="99" t="s">
        <v>69</v>
      </c>
      <c r="E28" s="46">
        <v>5</v>
      </c>
      <c r="F28" s="46" t="s">
        <v>88</v>
      </c>
      <c r="G28" s="46">
        <v>5</v>
      </c>
      <c r="H28" s="28"/>
    </row>
    <row r="29" spans="1:8" s="96" customFormat="1" ht="13.2" x14ac:dyDescent="0.25">
      <c r="A29" s="97">
        <v>12</v>
      </c>
      <c r="B29" s="45" t="s">
        <v>126</v>
      </c>
      <c r="C29" s="40" t="s">
        <v>320</v>
      </c>
      <c r="D29" s="46" t="s">
        <v>62</v>
      </c>
      <c r="E29" s="46">
        <v>7</v>
      </c>
      <c r="F29" s="46" t="s">
        <v>70</v>
      </c>
      <c r="G29" s="46">
        <v>7</v>
      </c>
      <c r="H29" s="28"/>
    </row>
    <row r="30" spans="1:8" s="96" customFormat="1" ht="13.2" x14ac:dyDescent="0.25">
      <c r="A30" s="97">
        <v>13</v>
      </c>
      <c r="B30" s="45" t="s">
        <v>148</v>
      </c>
      <c r="C30" s="40" t="s">
        <v>319</v>
      </c>
      <c r="D30" s="46" t="s">
        <v>62</v>
      </c>
      <c r="E30" s="46">
        <v>1</v>
      </c>
      <c r="F30" s="46" t="s">
        <v>70</v>
      </c>
      <c r="G30" s="46">
        <v>1</v>
      </c>
      <c r="H30" s="28"/>
    </row>
    <row r="31" spans="1:8" s="96" customFormat="1" ht="79.2" x14ac:dyDescent="0.25">
      <c r="A31" s="97">
        <v>14</v>
      </c>
      <c r="B31" s="45" t="s">
        <v>149</v>
      </c>
      <c r="C31" s="8" t="s">
        <v>150</v>
      </c>
      <c r="D31" s="46" t="s">
        <v>69</v>
      </c>
      <c r="E31" s="46">
        <v>1</v>
      </c>
      <c r="F31" s="46" t="s">
        <v>70</v>
      </c>
      <c r="G31" s="46">
        <v>1</v>
      </c>
      <c r="H31" s="28"/>
    </row>
    <row r="32" spans="1:8" s="96" customFormat="1" ht="92.4" x14ac:dyDescent="0.25">
      <c r="A32" s="97">
        <v>16</v>
      </c>
      <c r="B32" s="45" t="s">
        <v>151</v>
      </c>
      <c r="C32" s="45" t="s">
        <v>152</v>
      </c>
      <c r="D32" s="46" t="s">
        <v>153</v>
      </c>
      <c r="E32" s="46">
        <v>4</v>
      </c>
      <c r="F32" s="46" t="s">
        <v>154</v>
      </c>
      <c r="G32" s="100">
        <v>4</v>
      </c>
      <c r="H32" s="28"/>
    </row>
    <row r="33" spans="1:8" s="96" customFormat="1" ht="26.4" x14ac:dyDescent="0.25">
      <c r="A33" s="97">
        <v>17</v>
      </c>
      <c r="B33" s="45" t="s">
        <v>155</v>
      </c>
      <c r="C33" s="45" t="s">
        <v>134</v>
      </c>
      <c r="D33" s="46" t="s">
        <v>153</v>
      </c>
      <c r="E33" s="46">
        <v>5</v>
      </c>
      <c r="F33" s="46" t="s">
        <v>165</v>
      </c>
      <c r="G33" s="100">
        <v>30</v>
      </c>
      <c r="H33" s="28"/>
    </row>
    <row r="34" spans="1:8" s="96" customFormat="1" ht="39.6" x14ac:dyDescent="0.25">
      <c r="A34" s="97">
        <v>18</v>
      </c>
      <c r="B34" s="45" t="s">
        <v>156</v>
      </c>
      <c r="C34" s="45" t="s">
        <v>157</v>
      </c>
      <c r="D34" s="46" t="s">
        <v>153</v>
      </c>
      <c r="E34" s="46">
        <v>400</v>
      </c>
      <c r="F34" s="46" t="s">
        <v>165</v>
      </c>
      <c r="G34" s="100">
        <f>E34*6</f>
        <v>2400</v>
      </c>
      <c r="H34" s="28"/>
    </row>
    <row r="35" spans="1:8" s="96" customFormat="1" ht="92.4" x14ac:dyDescent="0.25">
      <c r="A35" s="97">
        <v>19</v>
      </c>
      <c r="B35" s="8" t="s">
        <v>280</v>
      </c>
      <c r="C35" s="8" t="s">
        <v>281</v>
      </c>
      <c r="D35" s="46" t="s">
        <v>153</v>
      </c>
      <c r="E35" s="46">
        <v>2</v>
      </c>
      <c r="F35" s="46" t="s">
        <v>158</v>
      </c>
      <c r="G35" s="100">
        <f>E35*6</f>
        <v>12</v>
      </c>
      <c r="H35" s="28"/>
    </row>
    <row r="36" spans="1:8" s="96" customFormat="1" ht="15.6" x14ac:dyDescent="0.25">
      <c r="A36" s="97">
        <v>20</v>
      </c>
      <c r="B36" s="101" t="s">
        <v>251</v>
      </c>
      <c r="C36" s="8" t="s">
        <v>252</v>
      </c>
      <c r="D36" s="46" t="s">
        <v>153</v>
      </c>
      <c r="E36" s="46">
        <v>100</v>
      </c>
      <c r="F36" s="46" t="s">
        <v>253</v>
      </c>
      <c r="G36" s="100">
        <f>E36*6</f>
        <v>600</v>
      </c>
      <c r="H36" s="28"/>
    </row>
    <row r="37" spans="1:8" s="96" customFormat="1" ht="39.6" x14ac:dyDescent="0.25">
      <c r="A37" s="97">
        <v>21</v>
      </c>
      <c r="B37" s="101" t="s">
        <v>159</v>
      </c>
      <c r="C37" s="102" t="s">
        <v>160</v>
      </c>
      <c r="D37" s="46" t="s">
        <v>153</v>
      </c>
      <c r="E37" s="46">
        <v>100</v>
      </c>
      <c r="F37" s="46" t="s">
        <v>161</v>
      </c>
      <c r="G37" s="100">
        <f>E37*6</f>
        <v>600</v>
      </c>
      <c r="H37" s="28"/>
    </row>
    <row r="38" spans="1:8" s="96" customFormat="1" ht="132" x14ac:dyDescent="0.25">
      <c r="A38" s="97">
        <v>22</v>
      </c>
      <c r="B38" s="101" t="s">
        <v>162</v>
      </c>
      <c r="C38" s="102" t="s">
        <v>282</v>
      </c>
      <c r="D38" s="46" t="s">
        <v>153</v>
      </c>
      <c r="E38" s="46">
        <v>100</v>
      </c>
      <c r="F38" s="46" t="s">
        <v>161</v>
      </c>
      <c r="G38" s="100">
        <f>E38*6</f>
        <v>600</v>
      </c>
      <c r="H38" s="28"/>
    </row>
    <row r="39" spans="1:8" s="96" customFormat="1" ht="39.6" x14ac:dyDescent="0.25">
      <c r="A39" s="97">
        <v>23</v>
      </c>
      <c r="B39" s="45" t="s">
        <v>163</v>
      </c>
      <c r="C39" s="41" t="s">
        <v>164</v>
      </c>
      <c r="D39" s="46" t="s">
        <v>153</v>
      </c>
      <c r="E39" s="46">
        <v>1</v>
      </c>
      <c r="F39" s="46" t="s">
        <v>165</v>
      </c>
      <c r="G39" s="100">
        <v>6</v>
      </c>
      <c r="H39" s="28"/>
    </row>
    <row r="40" spans="1:8" s="96" customFormat="1" ht="52.8" x14ac:dyDescent="0.25">
      <c r="A40" s="97">
        <v>24</v>
      </c>
      <c r="B40" s="45" t="s">
        <v>166</v>
      </c>
      <c r="C40" s="41" t="s">
        <v>167</v>
      </c>
      <c r="D40" s="46" t="s">
        <v>153</v>
      </c>
      <c r="E40" s="46">
        <v>2</v>
      </c>
      <c r="F40" s="46" t="s">
        <v>165</v>
      </c>
      <c r="G40" s="100">
        <v>6</v>
      </c>
      <c r="H40" s="28"/>
    </row>
    <row r="41" spans="1:8" s="96" customFormat="1" ht="26.4" x14ac:dyDescent="0.25">
      <c r="A41" s="97">
        <v>25</v>
      </c>
      <c r="B41" s="45" t="s">
        <v>168</v>
      </c>
      <c r="C41" s="41" t="s">
        <v>169</v>
      </c>
      <c r="D41" s="46" t="s">
        <v>153</v>
      </c>
      <c r="E41" s="46">
        <v>4</v>
      </c>
      <c r="F41" s="46" t="s">
        <v>147</v>
      </c>
      <c r="G41" s="100">
        <v>4</v>
      </c>
      <c r="H41" s="28"/>
    </row>
    <row r="42" spans="1:8" s="96" customFormat="1" ht="52.8" x14ac:dyDescent="0.25">
      <c r="A42" s="97">
        <v>26</v>
      </c>
      <c r="B42" s="102" t="s">
        <v>170</v>
      </c>
      <c r="C42" s="8" t="s">
        <v>171</v>
      </c>
      <c r="D42" s="46" t="s">
        <v>153</v>
      </c>
      <c r="E42" s="46">
        <v>1</v>
      </c>
      <c r="F42" s="46" t="s">
        <v>254</v>
      </c>
      <c r="G42" s="100">
        <v>6</v>
      </c>
      <c r="H42" s="28"/>
    </row>
    <row r="43" spans="1:8" s="96" customFormat="1" ht="52.8" x14ac:dyDescent="0.25">
      <c r="A43" s="97">
        <v>27</v>
      </c>
      <c r="B43" s="45" t="s">
        <v>173</v>
      </c>
      <c r="C43" s="42" t="s">
        <v>283</v>
      </c>
      <c r="D43" s="46" t="s">
        <v>174</v>
      </c>
      <c r="E43" s="46">
        <v>1</v>
      </c>
      <c r="F43" s="46" t="s">
        <v>147</v>
      </c>
      <c r="G43" s="46">
        <v>120</v>
      </c>
      <c r="H43" s="28"/>
    </row>
    <row r="44" spans="1:8" s="96" customFormat="1" ht="13.2" x14ac:dyDescent="0.25">
      <c r="A44" s="97">
        <v>28</v>
      </c>
      <c r="B44" s="45" t="s">
        <v>267</v>
      </c>
      <c r="C44" s="46" t="s">
        <v>134</v>
      </c>
      <c r="D44" s="46" t="s">
        <v>178</v>
      </c>
      <c r="E44" s="46">
        <v>5</v>
      </c>
      <c r="F44" s="46" t="s">
        <v>177</v>
      </c>
      <c r="G44" s="100">
        <v>30</v>
      </c>
      <c r="H44" s="28"/>
    </row>
    <row r="45" spans="1:8" s="96" customFormat="1" ht="13.2" x14ac:dyDescent="0.25">
      <c r="A45" s="97">
        <v>29</v>
      </c>
      <c r="B45" s="45" t="s">
        <v>179</v>
      </c>
      <c r="C45" s="45" t="s">
        <v>284</v>
      </c>
      <c r="D45" s="46" t="s">
        <v>178</v>
      </c>
      <c r="E45" s="46">
        <v>5</v>
      </c>
      <c r="F45" s="46" t="s">
        <v>63</v>
      </c>
      <c r="G45" s="100">
        <v>30</v>
      </c>
      <c r="H45" s="28"/>
    </row>
    <row r="46" spans="1:8" s="96" customFormat="1" ht="13.2" x14ac:dyDescent="0.25">
      <c r="A46" s="97">
        <v>30</v>
      </c>
      <c r="B46" s="45" t="s">
        <v>180</v>
      </c>
      <c r="C46" s="45" t="s">
        <v>284</v>
      </c>
      <c r="D46" s="46" t="s">
        <v>178</v>
      </c>
      <c r="E46" s="46">
        <v>6</v>
      </c>
      <c r="F46" s="46" t="s">
        <v>63</v>
      </c>
      <c r="G46" s="100">
        <v>6</v>
      </c>
      <c r="H46" s="28"/>
    </row>
    <row r="47" spans="1:8" s="96" customFormat="1" ht="13.2" x14ac:dyDescent="0.25">
      <c r="A47" s="97">
        <v>31</v>
      </c>
      <c r="B47" s="45" t="s">
        <v>181</v>
      </c>
      <c r="C47" s="45" t="s">
        <v>284</v>
      </c>
      <c r="D47" s="46" t="s">
        <v>178</v>
      </c>
      <c r="E47" s="46">
        <v>5</v>
      </c>
      <c r="F47" s="46" t="s">
        <v>161</v>
      </c>
      <c r="G47" s="100">
        <v>30</v>
      </c>
      <c r="H47" s="28"/>
    </row>
    <row r="48" spans="1:8" s="96" customFormat="1" ht="39.6" x14ac:dyDescent="0.25">
      <c r="A48" s="97">
        <v>32</v>
      </c>
      <c r="B48" s="45" t="s">
        <v>182</v>
      </c>
      <c r="C48" s="45" t="s">
        <v>183</v>
      </c>
      <c r="D48" s="46" t="s">
        <v>178</v>
      </c>
      <c r="E48" s="46">
        <v>1</v>
      </c>
      <c r="F48" s="46" t="s">
        <v>63</v>
      </c>
      <c r="G48" s="100">
        <v>1</v>
      </c>
      <c r="H48" s="28"/>
    </row>
    <row r="49" spans="1:8" s="96" customFormat="1" ht="39.6" x14ac:dyDescent="0.25">
      <c r="A49" s="97">
        <v>33</v>
      </c>
      <c r="B49" s="45" t="s">
        <v>114</v>
      </c>
      <c r="C49" s="45" t="s">
        <v>115</v>
      </c>
      <c r="D49" s="46" t="s">
        <v>153</v>
      </c>
      <c r="E49" s="46">
        <v>1</v>
      </c>
      <c r="F49" s="46" t="s">
        <v>63</v>
      </c>
      <c r="G49" s="44">
        <v>1</v>
      </c>
      <c r="H49" s="28"/>
    </row>
    <row r="50" spans="1:8" s="96" customFormat="1" ht="13.2" x14ac:dyDescent="0.25">
      <c r="A50" s="97">
        <v>34</v>
      </c>
      <c r="B50" s="45" t="s">
        <v>184</v>
      </c>
      <c r="C50" s="45" t="s">
        <v>185</v>
      </c>
      <c r="D50" s="46" t="s">
        <v>153</v>
      </c>
      <c r="E50" s="46">
        <v>10</v>
      </c>
      <c r="F50" s="46" t="s">
        <v>186</v>
      </c>
      <c r="G50" s="44">
        <v>60</v>
      </c>
      <c r="H50" s="28"/>
    </row>
    <row r="51" spans="1:8" s="96" customFormat="1" ht="26.4" x14ac:dyDescent="0.25">
      <c r="A51" s="97">
        <v>35</v>
      </c>
      <c r="B51" s="56" t="s">
        <v>187</v>
      </c>
      <c r="C51" s="37" t="s">
        <v>314</v>
      </c>
      <c r="D51" s="60" t="s">
        <v>153</v>
      </c>
      <c r="E51" s="44">
        <v>6</v>
      </c>
      <c r="F51" s="46" t="s">
        <v>70</v>
      </c>
      <c r="G51" s="44">
        <v>6</v>
      </c>
      <c r="H51" s="28"/>
    </row>
    <row r="52" spans="1:8" s="96" customFormat="1" ht="13.2" x14ac:dyDescent="0.25">
      <c r="A52" s="97">
        <v>36</v>
      </c>
      <c r="B52" s="56" t="s">
        <v>259</v>
      </c>
      <c r="C52" s="37" t="s">
        <v>134</v>
      </c>
      <c r="D52" s="60" t="s">
        <v>153</v>
      </c>
      <c r="E52" s="44">
        <v>5</v>
      </c>
      <c r="F52" s="46" t="s">
        <v>260</v>
      </c>
      <c r="G52" s="44">
        <v>30</v>
      </c>
      <c r="H52" s="28"/>
    </row>
    <row r="53" spans="1:8" s="96" customFormat="1" ht="13.2" x14ac:dyDescent="0.25">
      <c r="A53" s="97">
        <v>37</v>
      </c>
      <c r="B53" s="56" t="s">
        <v>261</v>
      </c>
      <c r="C53" s="37" t="s">
        <v>262</v>
      </c>
      <c r="D53" s="60" t="s">
        <v>153</v>
      </c>
      <c r="E53" s="44">
        <v>10</v>
      </c>
      <c r="F53" s="46" t="s">
        <v>256</v>
      </c>
      <c r="G53" s="44">
        <v>60</v>
      </c>
      <c r="H53" s="28"/>
    </row>
    <row r="54" spans="1:8" s="96" customFormat="1" ht="26.4" x14ac:dyDescent="0.25">
      <c r="A54" s="97">
        <v>38</v>
      </c>
      <c r="B54" s="56" t="s">
        <v>263</v>
      </c>
      <c r="C54" s="37" t="s">
        <v>316</v>
      </c>
      <c r="D54" s="60" t="s">
        <v>69</v>
      </c>
      <c r="E54" s="44">
        <v>1</v>
      </c>
      <c r="F54" s="46" t="s">
        <v>256</v>
      </c>
      <c r="G54" s="44">
        <v>1</v>
      </c>
      <c r="H54" s="28"/>
    </row>
    <row r="55" spans="1:8" s="96" customFormat="1" ht="26.4" x14ac:dyDescent="0.25">
      <c r="A55" s="97">
        <v>39</v>
      </c>
      <c r="B55" s="56" t="s">
        <v>265</v>
      </c>
      <c r="C55" s="37" t="s">
        <v>317</v>
      </c>
      <c r="D55" s="60" t="s">
        <v>69</v>
      </c>
      <c r="E55" s="44">
        <v>1</v>
      </c>
      <c r="F55" s="46" t="s">
        <v>256</v>
      </c>
      <c r="G55" s="44">
        <v>1</v>
      </c>
      <c r="H55" s="28"/>
    </row>
    <row r="56" spans="1:8" s="96" customFormat="1" ht="26.4" x14ac:dyDescent="0.25">
      <c r="A56" s="97">
        <v>40</v>
      </c>
      <c r="B56" s="56" t="s">
        <v>264</v>
      </c>
      <c r="C56" s="37" t="s">
        <v>325</v>
      </c>
      <c r="D56" s="60" t="s">
        <v>69</v>
      </c>
      <c r="E56" s="44">
        <v>1</v>
      </c>
      <c r="F56" s="46" t="s">
        <v>256</v>
      </c>
      <c r="G56" s="44">
        <v>1</v>
      </c>
      <c r="H56" s="28"/>
    </row>
    <row r="57" spans="1:8" s="96" customFormat="1" ht="13.2" x14ac:dyDescent="0.25">
      <c r="A57" s="97">
        <v>41</v>
      </c>
      <c r="B57" s="56" t="s">
        <v>255</v>
      </c>
      <c r="C57" s="37" t="s">
        <v>331</v>
      </c>
      <c r="D57" s="60" t="s">
        <v>153</v>
      </c>
      <c r="E57" s="44">
        <v>10</v>
      </c>
      <c r="F57" s="46" t="s">
        <v>256</v>
      </c>
      <c r="G57" s="44">
        <v>60</v>
      </c>
      <c r="H57" s="28"/>
    </row>
    <row r="58" spans="1:8" s="96" customFormat="1" ht="13.2" x14ac:dyDescent="0.25">
      <c r="A58" s="97">
        <v>42</v>
      </c>
      <c r="B58" s="45" t="s">
        <v>257</v>
      </c>
      <c r="C58" s="8" t="s">
        <v>258</v>
      </c>
      <c r="D58" s="60" t="s">
        <v>153</v>
      </c>
      <c r="E58" s="46">
        <v>2</v>
      </c>
      <c r="F58" s="46" t="s">
        <v>70</v>
      </c>
      <c r="G58" s="46">
        <v>2</v>
      </c>
      <c r="H58" s="28"/>
    </row>
    <row r="59" spans="1:8" s="9" customFormat="1" ht="27" x14ac:dyDescent="0.3">
      <c r="A59" s="97">
        <v>43</v>
      </c>
      <c r="B59" s="31" t="s">
        <v>141</v>
      </c>
      <c r="C59" s="39" t="s">
        <v>332</v>
      </c>
      <c r="D59" s="32" t="s">
        <v>129</v>
      </c>
      <c r="E59" s="32">
        <v>1</v>
      </c>
      <c r="F59" s="32" t="s">
        <v>142</v>
      </c>
      <c r="G59" s="32">
        <v>1</v>
      </c>
      <c r="H59" s="28"/>
    </row>
    <row r="60" spans="1:8" s="9" customFormat="1" ht="40.200000000000003" x14ac:dyDescent="0.3">
      <c r="A60" s="97">
        <v>44</v>
      </c>
      <c r="B60" s="31" t="s">
        <v>309</v>
      </c>
      <c r="C60" s="39" t="s">
        <v>310</v>
      </c>
      <c r="D60" s="32" t="s">
        <v>153</v>
      </c>
      <c r="E60" s="32">
        <v>5</v>
      </c>
      <c r="F60" s="32" t="s">
        <v>142</v>
      </c>
      <c r="G60" s="32">
        <v>5</v>
      </c>
      <c r="H60" s="28"/>
    </row>
    <row r="61" spans="1:8" s="9" customFormat="1" ht="27" x14ac:dyDescent="0.3">
      <c r="A61" s="97">
        <v>45</v>
      </c>
      <c r="B61" s="31" t="s">
        <v>311</v>
      </c>
      <c r="C61" s="39" t="s">
        <v>312</v>
      </c>
      <c r="D61" s="32" t="s">
        <v>153</v>
      </c>
      <c r="E61" s="32">
        <v>5</v>
      </c>
      <c r="F61" s="32" t="s">
        <v>142</v>
      </c>
      <c r="G61" s="32">
        <v>5</v>
      </c>
      <c r="H61" s="28"/>
    </row>
    <row r="62" spans="1:8" s="9" customFormat="1" x14ac:dyDescent="0.3">
      <c r="A62" s="97"/>
      <c r="B62" s="31" t="s">
        <v>335</v>
      </c>
      <c r="C62" s="39" t="s">
        <v>335</v>
      </c>
      <c r="D62" s="32" t="s">
        <v>153</v>
      </c>
      <c r="E62" s="32">
        <v>1</v>
      </c>
      <c r="F62" s="32" t="s">
        <v>142</v>
      </c>
      <c r="G62" s="32">
        <v>5</v>
      </c>
      <c r="H62" s="28"/>
    </row>
    <row r="63" spans="1:8" s="9" customFormat="1" x14ac:dyDescent="0.3">
      <c r="A63" s="97"/>
      <c r="B63" s="31" t="s">
        <v>333</v>
      </c>
      <c r="C63" s="39" t="s">
        <v>134</v>
      </c>
      <c r="D63" s="32" t="s">
        <v>153</v>
      </c>
      <c r="E63" s="32">
        <v>6</v>
      </c>
      <c r="F63" s="32" t="s">
        <v>334</v>
      </c>
      <c r="G63" s="32">
        <v>30</v>
      </c>
      <c r="H63" s="28"/>
    </row>
    <row r="64" spans="1:8" s="96" customFormat="1" ht="26.4" x14ac:dyDescent="0.25">
      <c r="A64" s="97">
        <v>46</v>
      </c>
      <c r="B64" s="56" t="s">
        <v>285</v>
      </c>
      <c r="C64" s="59" t="s">
        <v>315</v>
      </c>
      <c r="D64" s="60" t="s">
        <v>153</v>
      </c>
      <c r="E64" s="44">
        <v>1</v>
      </c>
      <c r="F64" s="44" t="s">
        <v>70</v>
      </c>
      <c r="G64" s="44">
        <v>1</v>
      </c>
      <c r="H64" s="28"/>
    </row>
    <row r="65" spans="1:8" ht="21" x14ac:dyDescent="0.4">
      <c r="A65" s="177" t="s">
        <v>14</v>
      </c>
      <c r="B65" s="178"/>
      <c r="C65" s="178"/>
      <c r="D65" s="178"/>
      <c r="E65" s="178"/>
      <c r="F65" s="178"/>
      <c r="G65" s="178"/>
      <c r="H65" s="179"/>
    </row>
    <row r="66" spans="1:8" ht="55.2" x14ac:dyDescent="0.3">
      <c r="A66" s="2" t="s">
        <v>6</v>
      </c>
      <c r="B66" s="2" t="s">
        <v>5</v>
      </c>
      <c r="C66" s="3" t="s">
        <v>4</v>
      </c>
      <c r="D66" s="2" t="s">
        <v>3</v>
      </c>
      <c r="E66" s="2" t="s">
        <v>2</v>
      </c>
      <c r="F66" s="2" t="s">
        <v>1</v>
      </c>
      <c r="G66" s="3" t="s">
        <v>0</v>
      </c>
      <c r="H66" s="3" t="s">
        <v>11</v>
      </c>
    </row>
    <row r="67" spans="1:8" s="9" customFormat="1" ht="132.6" x14ac:dyDescent="0.3">
      <c r="A67" s="17">
        <v>1</v>
      </c>
      <c r="B67" s="31" t="s">
        <v>127</v>
      </c>
      <c r="C67" s="39" t="s">
        <v>128</v>
      </c>
      <c r="D67" s="32" t="s">
        <v>129</v>
      </c>
      <c r="E67" s="32">
        <v>8</v>
      </c>
      <c r="F67" s="32" t="s">
        <v>130</v>
      </c>
      <c r="G67" s="32">
        <v>8</v>
      </c>
      <c r="H67" s="24"/>
    </row>
    <row r="68" spans="1:8" s="9" customFormat="1" ht="66.599999999999994" x14ac:dyDescent="0.3">
      <c r="A68" s="17">
        <v>2</v>
      </c>
      <c r="B68" s="31" t="s">
        <v>131</v>
      </c>
      <c r="C68" s="39" t="s">
        <v>132</v>
      </c>
      <c r="D68" s="32" t="s">
        <v>129</v>
      </c>
      <c r="E68" s="32">
        <v>1</v>
      </c>
      <c r="F68" s="32" t="s">
        <v>133</v>
      </c>
      <c r="G68" s="32">
        <v>8</v>
      </c>
      <c r="H68" s="24"/>
    </row>
    <row r="69" spans="1:8" s="9" customFormat="1" ht="26.4" x14ac:dyDescent="0.3">
      <c r="A69" s="17">
        <v>3</v>
      </c>
      <c r="B69" s="31" t="s">
        <v>136</v>
      </c>
      <c r="C69" s="39" t="s">
        <v>134</v>
      </c>
      <c r="D69" s="32" t="s">
        <v>129</v>
      </c>
      <c r="E69" s="32">
        <v>1</v>
      </c>
      <c r="F69" s="32" t="s">
        <v>135</v>
      </c>
      <c r="G69" s="32">
        <v>3</v>
      </c>
      <c r="H69" s="24"/>
    </row>
    <row r="70" spans="1:8" s="9" customFormat="1" ht="132.6" x14ac:dyDescent="0.3">
      <c r="A70" s="17">
        <v>4</v>
      </c>
      <c r="B70" s="31" t="s">
        <v>137</v>
      </c>
      <c r="C70" s="39" t="s">
        <v>138</v>
      </c>
      <c r="D70" s="32" t="s">
        <v>129</v>
      </c>
      <c r="E70" s="32">
        <v>6</v>
      </c>
      <c r="F70" s="32" t="s">
        <v>133</v>
      </c>
      <c r="G70" s="32">
        <v>6</v>
      </c>
      <c r="H70" s="28"/>
    </row>
    <row r="71" spans="1:8" s="9" customFormat="1" ht="40.200000000000003" x14ac:dyDescent="0.3">
      <c r="A71" s="17">
        <v>5</v>
      </c>
      <c r="B71" s="31" t="s">
        <v>139</v>
      </c>
      <c r="C71" s="39" t="s">
        <v>140</v>
      </c>
      <c r="D71" s="32" t="s">
        <v>129</v>
      </c>
      <c r="E71" s="32">
        <v>1</v>
      </c>
      <c r="F71" s="32" t="s">
        <v>133</v>
      </c>
      <c r="G71" s="32">
        <v>1</v>
      </c>
      <c r="H71" s="28"/>
    </row>
    <row r="72" spans="1:8" s="9" customFormat="1" ht="40.200000000000003" x14ac:dyDescent="0.3">
      <c r="A72" s="17">
        <v>6</v>
      </c>
      <c r="B72" s="31" t="s">
        <v>141</v>
      </c>
      <c r="C72" s="39" t="s">
        <v>286</v>
      </c>
      <c r="D72" s="32" t="s">
        <v>129</v>
      </c>
      <c r="E72" s="32">
        <v>1</v>
      </c>
      <c r="F72" s="32" t="s">
        <v>142</v>
      </c>
      <c r="G72" s="32">
        <v>1</v>
      </c>
      <c r="H72" s="28"/>
    </row>
    <row r="73" spans="1:8" s="9" customFormat="1" ht="27" x14ac:dyDescent="0.3">
      <c r="A73" s="17">
        <v>7</v>
      </c>
      <c r="B73" s="31" t="s">
        <v>143</v>
      </c>
      <c r="C73" s="39" t="s">
        <v>144</v>
      </c>
      <c r="D73" s="32" t="s">
        <v>129</v>
      </c>
      <c r="E73" s="32">
        <v>1</v>
      </c>
      <c r="F73" s="32" t="s">
        <v>133</v>
      </c>
      <c r="G73" s="32">
        <v>1</v>
      </c>
      <c r="H73" s="28"/>
    </row>
    <row r="74" spans="1:8" s="9" customFormat="1" ht="106.2" x14ac:dyDescent="0.3">
      <c r="A74" s="17">
        <v>8</v>
      </c>
      <c r="B74" s="31" t="s">
        <v>145</v>
      </c>
      <c r="C74" s="39" t="s">
        <v>146</v>
      </c>
      <c r="D74" s="32" t="s">
        <v>129</v>
      </c>
      <c r="E74" s="32">
        <v>1</v>
      </c>
      <c r="F74" s="32" t="s">
        <v>147</v>
      </c>
      <c r="G74" s="32">
        <v>1</v>
      </c>
      <c r="H74" s="28"/>
    </row>
    <row r="75" spans="1:8" s="9" customFormat="1" x14ac:dyDescent="0.3">
      <c r="A75" s="17">
        <v>9</v>
      </c>
      <c r="B75" s="7"/>
      <c r="C75" s="7"/>
      <c r="D75" s="7"/>
      <c r="E75" s="6"/>
      <c r="F75" s="6"/>
      <c r="G75" s="6"/>
      <c r="H75" s="28"/>
    </row>
    <row r="76" spans="1:8" s="9" customFormat="1" x14ac:dyDescent="0.3">
      <c r="A76" s="17">
        <v>10</v>
      </c>
      <c r="B76" s="7"/>
      <c r="C76" s="7"/>
      <c r="D76" s="7"/>
      <c r="E76" s="6"/>
      <c r="F76" s="6"/>
      <c r="G76" s="6"/>
      <c r="H76" s="28"/>
    </row>
    <row r="77" spans="1:8" s="9" customFormat="1" x14ac:dyDescent="0.3">
      <c r="A77" s="17">
        <v>11</v>
      </c>
      <c r="B77" s="7"/>
      <c r="C77" s="7"/>
      <c r="D77" s="7"/>
      <c r="E77" s="6"/>
      <c r="F77" s="6"/>
      <c r="G77" s="6"/>
      <c r="H77" s="28"/>
    </row>
    <row r="78" spans="1:8" s="9" customFormat="1" x14ac:dyDescent="0.3">
      <c r="A78" s="17">
        <v>12</v>
      </c>
      <c r="B78" s="7"/>
      <c r="C78" s="7"/>
      <c r="D78" s="7"/>
      <c r="E78" s="6"/>
      <c r="F78" s="6"/>
      <c r="G78" s="6"/>
      <c r="H78" s="28"/>
    </row>
    <row r="79" spans="1:8" s="9" customFormat="1" x14ac:dyDescent="0.3">
      <c r="A79" s="17">
        <v>13</v>
      </c>
      <c r="B79" s="7"/>
      <c r="C79" s="7"/>
      <c r="D79" s="7"/>
      <c r="E79" s="6"/>
      <c r="F79" s="6"/>
      <c r="G79" s="6"/>
      <c r="H79" s="28"/>
    </row>
    <row r="80" spans="1:8" s="9" customFormat="1" x14ac:dyDescent="0.3">
      <c r="A80" s="17">
        <v>14</v>
      </c>
      <c r="B80" s="7"/>
      <c r="C80" s="7"/>
      <c r="D80" s="7"/>
      <c r="E80" s="6"/>
      <c r="F80" s="6"/>
      <c r="G80" s="6"/>
      <c r="H80" s="28"/>
    </row>
    <row r="81" spans="1:10" s="9" customFormat="1" x14ac:dyDescent="0.3">
      <c r="A81" s="17">
        <v>15</v>
      </c>
      <c r="B81" s="7"/>
      <c r="C81" s="7"/>
      <c r="D81" s="7"/>
      <c r="E81" s="6"/>
      <c r="F81" s="6"/>
      <c r="G81" s="6"/>
      <c r="H81" s="28"/>
    </row>
    <row r="82" spans="1:10" ht="21" x14ac:dyDescent="0.3">
      <c r="A82" s="160" t="s">
        <v>7</v>
      </c>
      <c r="B82" s="161"/>
      <c r="C82" s="161"/>
      <c r="D82" s="136"/>
      <c r="E82" s="136"/>
      <c r="F82" s="136"/>
      <c r="G82" s="136"/>
      <c r="H82" s="161"/>
    </row>
    <row r="83" spans="1:10" ht="55.2" x14ac:dyDescent="0.3">
      <c r="A83" s="27" t="s">
        <v>6</v>
      </c>
      <c r="B83" s="27" t="s">
        <v>5</v>
      </c>
      <c r="C83" s="27" t="s">
        <v>4</v>
      </c>
      <c r="D83" s="27" t="s">
        <v>3</v>
      </c>
      <c r="E83" s="27" t="s">
        <v>2</v>
      </c>
      <c r="F83" s="27" t="s">
        <v>1</v>
      </c>
      <c r="G83" s="27" t="s">
        <v>0</v>
      </c>
      <c r="H83" s="27" t="s">
        <v>11</v>
      </c>
    </row>
    <row r="84" spans="1:10" customFormat="1" ht="30" customHeight="1" x14ac:dyDescent="0.3">
      <c r="A84" s="77">
        <v>1</v>
      </c>
      <c r="B84" s="72" t="s">
        <v>245</v>
      </c>
      <c r="C84" s="78" t="s">
        <v>246</v>
      </c>
      <c r="D84" s="79" t="s">
        <v>174</v>
      </c>
      <c r="E84" s="79">
        <v>2</v>
      </c>
      <c r="F84" s="79" t="s">
        <v>63</v>
      </c>
      <c r="G84" s="79">
        <v>2</v>
      </c>
      <c r="H84" s="72"/>
      <c r="I84" s="80"/>
      <c r="J84" s="80"/>
    </row>
    <row r="85" spans="1:10" customFormat="1" ht="15.75" customHeight="1" x14ac:dyDescent="0.3">
      <c r="A85" s="77">
        <v>2</v>
      </c>
      <c r="B85" s="72" t="s">
        <v>188</v>
      </c>
      <c r="C85" s="47" t="s">
        <v>324</v>
      </c>
      <c r="D85" s="79" t="s">
        <v>174</v>
      </c>
      <c r="E85" s="79">
        <v>2</v>
      </c>
      <c r="F85" s="79" t="s">
        <v>63</v>
      </c>
      <c r="G85" s="79">
        <v>2</v>
      </c>
      <c r="H85" s="72"/>
      <c r="I85" s="80"/>
      <c r="J85" s="80"/>
    </row>
  </sheetData>
  <mergeCells count="31">
    <mergeCell ref="A82:H82"/>
    <mergeCell ref="A65:H65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9:C41 C43 C84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Личный инструмент конкурсанта</vt:lpstr>
      <vt:lpstr>Расходные материалы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Аксеновский агропромышленный колледж ГБПОУ ААПК</cp:lastModifiedBy>
  <dcterms:created xsi:type="dcterms:W3CDTF">2023-01-11T12:24:27Z</dcterms:created>
  <dcterms:modified xsi:type="dcterms:W3CDTF">2026-01-19T09:28:11Z</dcterms:modified>
</cp:coreProperties>
</file>