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5" i="5" l="1"/>
  <c r="G27" i="4" l="1"/>
  <c r="G57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3" i="1"/>
  <c r="G32" i="1"/>
  <c r="G31" i="1"/>
  <c r="G30" i="1"/>
  <c r="G29" i="1"/>
  <c r="G38" i="5"/>
  <c r="G37" i="5"/>
  <c r="G36" i="5"/>
  <c r="G35" i="5"/>
  <c r="G64" i="4"/>
  <c r="G62" i="4"/>
  <c r="G60" i="4"/>
  <c r="G59" i="4"/>
  <c r="G58" i="4"/>
  <c r="G57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<sst xmlns="http://schemas.openxmlformats.org/spreadsheetml/2006/main" count="703" uniqueCount="331">
  <si>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</si>
  <si>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</si>
  <si>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</si>
  <si>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</si>
  <si>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</si>
  <si>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</si>
  <si>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</si>
  <si>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</si>
  <si>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</si>
  <si>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</si>
  <si>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</si>
  <si>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</si>
  <si>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</si>
  <si>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</si>
  <si>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</si>
  <si>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</si>
  <si>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</si>
  <si>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</si>
  <si>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</si>
  <si>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</si>
  <si>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</si>
  <si>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</si>
  <si>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</si>
  <si>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</si>
  <si>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</si>
  <si>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</si>
  <si>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</si>
  <si>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</si>
  <si>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</si>
  <si>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</si>
  <si>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</si>
  <si>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</si>
  <si>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</si>
  <si>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</si>
  <si>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</si>
  <si>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</si>
  <si>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</si>
  <si>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</si>
  <si>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</si>
  <si>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</si>
  <si>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</si>
  <si>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</si>
  <si>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</si>
  <si>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</si>
  <si>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</si>
  <si>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</si>
  <si>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</si>
  <si>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</si>
  <si>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</si>
  <si>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</si>
  <si>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</si>
  <si>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</si>
  <si>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</si>
  <si>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</si>
  <si>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</si>
  <si>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Площадь зоны: не менее 72 кв.м.</t>
  </si>
  <si>
    <t xml:space="preserve">Освещение: Допустимо верхнее искусственное освещение ( не менее 400 люкс) </t>
  </si>
  <si>
    <t xml:space="preserve">Электричество: 220 подключения к сети  по (220 Вольт и 380 Вольт)	</t>
  </si>
  <si>
    <t>Подведение/ отведение ГХВС (при необходимости): требуется</t>
  </si>
  <si>
    <t>Подведение сжатого воздуха (при необходимости): не требуется</t>
  </si>
  <si>
    <t xml:space="preserve">Микроскоп </t>
  </si>
  <si>
    <t>оборудование</t>
  </si>
  <si>
    <t>шт</t>
  </si>
  <si>
    <t>МФУ(цветное)</t>
  </si>
  <si>
    <t>Компактное МФУ с фронтальными чернильными ёмкостями и возможностью печати и сканирования по Wi-Fi предназначено для сверхэкономичной печати цветных документов. Имеется функция печати фото формата 10×15 без полей. Скорость печати: до 33 стр./мин. Комплект чернил рассчитан на печать до 7500 цветных и 4500 ч/б документов формата А4.</t>
  </si>
  <si>
    <t>Ноутбук/компьютер (в сборе)</t>
  </si>
  <si>
    <t>Оборудование IT</t>
  </si>
  <si>
    <t>Пинцет</t>
  </si>
  <si>
    <t>Инструмент</t>
  </si>
  <si>
    <t xml:space="preserve">шт ( на 1 раб.место) </t>
  </si>
  <si>
    <t>Препаровальная игла</t>
  </si>
  <si>
    <t>Игла с пластиковой ручкой и прямым кончиком</t>
  </si>
  <si>
    <t>Стеклянная палочка</t>
  </si>
  <si>
    <t>Палочка стеклянная, L=220 мм, d=5 мм.
Разработана для перемешивания не вязких растворов.
Изготовлена из стекла</t>
  </si>
  <si>
    <t>Чаши Петри</t>
  </si>
  <si>
    <t xml:space="preserve">Чашки из оптически прозрачного стекла высокого качества. </t>
  </si>
  <si>
    <t>Пипетка медицинская</t>
  </si>
  <si>
    <t>Дозирующий сосуд, представляющий собой трубку, имеющую конец (наконечник, кончик, носик) с небольшим отверстием, для ограничения скорости вытекания жидкости.</t>
  </si>
  <si>
    <t>Лоток прямоугольный</t>
  </si>
  <si>
    <t>размер 450*300*25 мм без крышки</t>
  </si>
  <si>
    <t>Доска разборная для зерна</t>
  </si>
  <si>
    <t>Линейка</t>
  </si>
  <si>
    <t>длина: 50 см</t>
  </si>
  <si>
    <t xml:space="preserve">Весы лабораторные </t>
  </si>
  <si>
    <t>Совочек лабораторный</t>
  </si>
  <si>
    <t>Совочек  предназначен для лабораторных работ при определении засоренности зерна.</t>
  </si>
  <si>
    <t>Пластиковый контейнер  для хранения образцов зерна  3 л</t>
  </si>
  <si>
    <t>шт (на 1 раб.место)</t>
  </si>
  <si>
    <t>Мерный цилиндр</t>
  </si>
  <si>
    <t xml:space="preserve">Иономер лабораторный в комплекте с электродами  </t>
  </si>
  <si>
    <t>Измеряемая величина:pX  -20,000..20,000*, рн -1,000..14,000*, Eh (ЭДС) -3000,0..3000,0 мВ, cX 10-6..100* г/л, г/кг, моль/л, моль/л экв, T-20,0..150,0*°С.</t>
  </si>
  <si>
    <t xml:space="preserve">pH-метр лабораторный </t>
  </si>
  <si>
    <t xml:space="preserve">Весы электронные </t>
  </si>
  <si>
    <t>Комплект сит СП для почвы</t>
  </si>
  <si>
    <t xml:space="preserve">Размер ячейки, мм 0,1; 0,25; 0,5; 1; 2. Тип просеивающего элемента 0,1...0,5 - Сетка. Материал просеивающего элемента нержавеющая сталь. Размер обечайки, мм-120.Высота обечайки, мм-38.  Вес, кг, не более-2,3.
</t>
  </si>
  <si>
    <t xml:space="preserve">Магнитная мешалка </t>
  </si>
  <si>
    <t xml:space="preserve">Она предназначена для приготовления обычных растворов, суспензий, эмульсий. </t>
  </si>
  <si>
    <t>Цифровая платформа точного земледелия</t>
  </si>
  <si>
    <t>Цифровая программа точного земледелия "АгроМон"</t>
  </si>
  <si>
    <t>программное обеспечение</t>
  </si>
  <si>
    <t xml:space="preserve">Стол лабораторный </t>
  </si>
  <si>
    <t>Мебель</t>
  </si>
  <si>
    <t xml:space="preserve">Стул </t>
  </si>
  <si>
    <t>Электрод</t>
  </si>
  <si>
    <t>Электрод  NO3</t>
  </si>
  <si>
    <t>инструмент</t>
  </si>
  <si>
    <t xml:space="preserve">Стеклянные стаканы </t>
  </si>
  <si>
    <t>Объем 100 мл</t>
  </si>
  <si>
    <t>Чашки для навесок</t>
  </si>
  <si>
    <t>Планшеты для бумаг</t>
  </si>
  <si>
    <t xml:space="preserve">Папка-планшет  формата А4 (315×235 мм) изготовлена из плотного пластика (полипропилена) . Толщина материала — 1,2 мм. Позволяет комфортно работать с документами на весу. Металлический прижим надежно удерживает листы и файлы. </t>
  </si>
  <si>
    <t>канцелярская принадлежность</t>
  </si>
  <si>
    <t xml:space="preserve">шт ( на 6 раб.место) </t>
  </si>
  <si>
    <t>Ручка писчая</t>
  </si>
  <si>
    <t>Письменная принадлежность, с помощью которой можно оставить чернильный след на поверхности (обычно на бумаге).</t>
  </si>
  <si>
    <t>шт ( на 6 раб.место)</t>
  </si>
  <si>
    <t>Согласно конкурсному заданию</t>
  </si>
  <si>
    <t xml:space="preserve">Бумага 500 листов </t>
  </si>
  <si>
    <t>Скоросшиватели пластиковые</t>
  </si>
  <si>
    <t>Мягкий пластиковый скоросшиватель. Предельно простой механизм подшивки: металлические усики и пластиковая планка для надежной фиксации документов. Снабжен прозрачным верхним листом. Формат А4. Фиксирует до 100 листов.</t>
  </si>
  <si>
    <t>Степлер</t>
  </si>
  <si>
    <t>Степлер KW-TRIO №24/6, 24/8, 26/6 Возможности: на 50 листов Объем: 150скоб</t>
  </si>
  <si>
    <t>Ножницы</t>
  </si>
  <si>
    <t>шт ( на 1 раб.место)</t>
  </si>
  <si>
    <t>Папка officespace</t>
  </si>
  <si>
    <t>Папка для документов. Формат А4</t>
  </si>
  <si>
    <t>Прозрачный перфорированный пакет для документов</t>
  </si>
  <si>
    <t>Файл (также диал. мультифо́ра) — пластиковый, чаще всего прозрачный, канцелярский конверт для хранения и защиты бумажных документов от загрязнения и механических повреждений с перфорацией по одной стороне для скрепления.</t>
  </si>
  <si>
    <t>упаковка</t>
  </si>
  <si>
    <t xml:space="preserve">Приспособление для раскатки теста </t>
  </si>
  <si>
    <t>Лупа</t>
  </si>
  <si>
    <t>Ручная лупа в металлической оправе, необходима для визуального контроля работ с мелкими деталями. Диаметр лупы -100мм. Увеличение не менее 2.5х.</t>
  </si>
  <si>
    <t>Образцы почв</t>
  </si>
  <si>
    <t xml:space="preserve"> Слой педосферы Земли, содержащий смесь органических веществ, минералов, газов и жидкостей, которые поддерживают существование биологических форм жизни.</t>
  </si>
  <si>
    <t>Расходные материалы</t>
  </si>
  <si>
    <t>кг   (на 1 конкурсанта)</t>
  </si>
  <si>
    <t>л (на 1 конкурсанта)</t>
  </si>
  <si>
    <t>Квасцы алюмокалиевые</t>
  </si>
  <si>
    <t>Наиболее распространены алюмокалиевые квасцы и хромокалиевые квасцы.</t>
  </si>
  <si>
    <t>гр  (на 1 конкурсанта)</t>
  </si>
  <si>
    <t>Калий азотнокислый</t>
  </si>
  <si>
    <t>Моющее средство для рук</t>
  </si>
  <si>
    <t>Моющее средство для рук в специальных флаконах с дозатором объем 250 мл</t>
  </si>
  <si>
    <t>шт (на 1 конкурсанта)</t>
  </si>
  <si>
    <t>Бумажные полотенца</t>
  </si>
  <si>
    <t>Бумажные полотенца в рулонах, то ширина рулонов  равна от 19,5 см до 23 см, длина от 12 м до 60 м.</t>
  </si>
  <si>
    <t>Мешки для мусора</t>
  </si>
  <si>
    <t>Полиэтиленовые мешки для мусора на 30 л</t>
  </si>
  <si>
    <t xml:space="preserve">Бумага фильтровальная </t>
  </si>
  <si>
    <t>Бумага должна быть изготовлена в соответствии с требованиями  стандарта по технологическим регламентам.</t>
  </si>
  <si>
    <t>Набор для уборки</t>
  </si>
  <si>
    <t>Влажные салфетки</t>
  </si>
  <si>
    <t>Охрана труда</t>
  </si>
  <si>
    <t>Халат медицинский</t>
  </si>
  <si>
    <t xml:space="preserve">Перчатки </t>
  </si>
  <si>
    <t>кг  (на 1 конкурсанта)</t>
  </si>
  <si>
    <t>расходные материалы</t>
  </si>
  <si>
    <t xml:space="preserve">Семена </t>
  </si>
  <si>
    <t>Овощных культур</t>
  </si>
  <si>
    <t>Растильня</t>
  </si>
  <si>
    <t>Огнетушитель</t>
  </si>
  <si>
    <t xml:space="preserve">С каждой стороны имеется выемка в бортике для удобного извлечения зерна с поверхности доски после проведения анализа. </t>
  </si>
  <si>
    <t xml:space="preserve">Критические характеристики отсутствуют </t>
  </si>
  <si>
    <t>Электронные лабораторные весы ВК II класса точности. Точность 0,1 г.</t>
  </si>
  <si>
    <t xml:space="preserve">Диапазон измерения pH/мВ-0.00…14,00/ -1999…1999. Точность измерения pH/мВ-±0,01/ ±1. Диапазон температуры °C / разрешение--5,0 ... 105,0 / 0,1. Автоматическая калибровка-1, 2 или 3 точки с возможностью выбора из 10 хранящихся в памяти прибора буферных растворов. </t>
  </si>
  <si>
    <t xml:space="preserve">Наибольший предел взвешивания (НПВ): 300 гр.
Дискретность (цена деления): 0.01 гр.
Класс точности: II высокий. Единица измерения: грамм. </t>
  </si>
  <si>
    <t>Мойка лабораторная</t>
  </si>
  <si>
    <t>Материал: металл
Материал столешницы: керамогранит
Смеситель в комплекте</t>
  </si>
  <si>
    <t xml:space="preserve">Оборудование </t>
  </si>
  <si>
    <t>Монитор</t>
  </si>
  <si>
    <t>Разрешение экрана: 3440x1440
Диагональ: 34 "
Тип матрицы: VA
Частота обновления: 100 Гц
Яркость: 250 кд/кв.м</t>
  </si>
  <si>
    <t>Калькулятор</t>
  </si>
  <si>
    <t>12 разрядный</t>
  </si>
  <si>
    <t>Операционная система</t>
  </si>
  <si>
    <t xml:space="preserve">Выпуск Windows 10 Корпоративная LTSC
Версия 21H2
Сборка ОС 19044.1415
Взаимодействие Windows Feature Experience Pack 120.2212.3920.0
</t>
  </si>
  <si>
    <t>ПО</t>
  </si>
  <si>
    <t>Пакет офисных программ</t>
  </si>
  <si>
    <t>Microsoft Office
Состав пакета
Word, Excel, PowerPoint, OneNote, Outlook, Publisher</t>
  </si>
  <si>
    <t>Интернет-браузер</t>
  </si>
  <si>
    <t>Фарфоровая ступка</t>
  </si>
  <si>
    <t>фарфоровая</t>
  </si>
  <si>
    <t>Пестик</t>
  </si>
  <si>
    <t>фарфоровый</t>
  </si>
  <si>
    <t>Сетевой фильтр</t>
  </si>
  <si>
    <t xml:space="preserve">Сетевой фильтр с шестью розетками </t>
  </si>
  <si>
    <t>Прибор</t>
  </si>
  <si>
    <t xml:space="preserve">шт </t>
  </si>
  <si>
    <t>Высота цифр 210 мм</t>
  </si>
  <si>
    <t>Инвентарь</t>
  </si>
  <si>
    <t>Мусорная корзина</t>
  </si>
  <si>
    <t>Пластиковая</t>
  </si>
  <si>
    <t>Ширма</t>
  </si>
  <si>
    <t>Передвижная, ширина не менее 3 м</t>
  </si>
  <si>
    <t>Подведение/ отведение ГХВС (при необходимости) : не требуется</t>
  </si>
  <si>
    <t xml:space="preserve">шт  </t>
  </si>
  <si>
    <t>Стол</t>
  </si>
  <si>
    <t xml:space="preserve">Ноутбук </t>
  </si>
  <si>
    <t xml:space="preserve">Вешалка </t>
  </si>
  <si>
    <t>Освещение: верхнее искусственное освещение 400 люкс</t>
  </si>
  <si>
    <t>Интернет : Подключение  ноутбуков к беспроводному интернету</t>
  </si>
  <si>
    <t>Электричество: 220 Вольт</t>
  </si>
  <si>
    <t>Подведение/ отведение ГХВС (при необходимости): не требуется</t>
  </si>
  <si>
    <t>Процессор AMD Ryzen 7 4800H with Radeon Graphics 2.90 GHz, Оперативная память 16,0 ГБ; 64-разрядная операционная система, процессор x64</t>
  </si>
  <si>
    <t>МФУ</t>
  </si>
  <si>
    <t>Печать цветная. Макс. формат печати A4 (210 × 297 мм)
Макс. размер отпечатка 216 × 356 мм
Особенности автоматическая двусторонняя печать</t>
  </si>
  <si>
    <t>Картридж запасной</t>
  </si>
  <si>
    <t>на МФУ лазерное Xerox VersaLink B405</t>
  </si>
  <si>
    <t>Расходный материал</t>
  </si>
  <si>
    <t>Шкаф металлический</t>
  </si>
  <si>
    <t>Аптечка</t>
  </si>
  <si>
    <t>Аптечка общего назначения: р-р йода 5%, р-р перекиси водорода 3%, Бинт 7х14 стерильный, Вата стерильная 50 г. и т.д.</t>
  </si>
  <si>
    <t>углекислотный огнетушитель</t>
  </si>
  <si>
    <t>Освещение: верхнее искусственное освещение 200 люкс</t>
  </si>
  <si>
    <t>Интернет : не требуется</t>
  </si>
  <si>
    <t>Электричество: подключение к сети  не требуется</t>
  </si>
  <si>
    <t>Часы электронные</t>
  </si>
  <si>
    <t>Критические характеристики отсутствуют</t>
  </si>
  <si>
    <r>
      <t>Калий хлористый</t>
    </r>
    <r>
      <rPr>
        <vertAlign val="superscript"/>
        <sz val="10"/>
        <rFont val="Times New Roman"/>
        <family val="1"/>
        <charset val="204"/>
      </rPr>
      <t xml:space="preserve"> </t>
    </r>
  </si>
  <si>
    <t>химически чистый</t>
  </si>
  <si>
    <t>гр (на 1 конкурсанта)</t>
  </si>
  <si>
    <t>лист (на 1 конкурсанта)</t>
  </si>
  <si>
    <t>Горшочки  для рассады</t>
  </si>
  <si>
    <t>шт  (на 1 конкурсанта)</t>
  </si>
  <si>
    <t xml:space="preserve">Ящик </t>
  </si>
  <si>
    <t>Пластиковый, для рассады</t>
  </si>
  <si>
    <t>Почвосмесь</t>
  </si>
  <si>
    <t xml:space="preserve">кг ( на 1 раб.место) </t>
  </si>
  <si>
    <t xml:space="preserve">Рассада </t>
  </si>
  <si>
    <t>Пулевизатор для воды</t>
  </si>
  <si>
    <t>Лейка</t>
  </si>
  <si>
    <t>Зерно</t>
  </si>
  <si>
    <t>Офисный стол</t>
  </si>
  <si>
    <t>Стул</t>
  </si>
  <si>
    <t>Ландшафтный дизайн 3D</t>
  </si>
  <si>
    <t>Виниловые</t>
  </si>
  <si>
    <t>Процессор не ниже Core i3, Оперативная память не ниже 4GB, количество портов USB не менее 3х, Операционная система Windows 7 или выше.</t>
  </si>
  <si>
    <t>Объем 250 мл, материал изготовления-стекло</t>
  </si>
  <si>
    <t>Объем 500 мл, материал изготовления-стекло</t>
  </si>
  <si>
    <t>Программное обеспечение для просмотра страниц и навигации в сети интернет. Яндекс. Браузер, Google Chrome, Opera One, Vivaldi, Рogodaiklimat.ru, gismeteo.ru</t>
  </si>
  <si>
    <t xml:space="preserve">Контейнер из   полимера или оцинкованная  легкосъемная крышка . Объём  -3,0л </t>
  </si>
  <si>
    <t>Дистиллированная вода</t>
  </si>
  <si>
    <t>Дистиллированная вода́ — очищенная вода, практически не содержащая примесей и посторонних включений, в РФ нормируется на основании ГОСТ 6709-72 «Вода дистиллированная».</t>
  </si>
  <si>
    <t>Азотнокислый калий (калиевая селитра, калийная селитра, индийская селитра и др.) — неорганическое соединение, калиевая соль азотной кислоты с формулой KNO3. В кристаллическом состоянии — бесцветное вещество, нелетучее, слегка гигроскопичное, без запаха.</t>
  </si>
  <si>
    <t>Влажные салфетки содержащие дезинфицирующий состав . Количество штук, в упаковке: 80</t>
  </si>
  <si>
    <t>Лезвия из нержавеющей стали. Прочные пластиковые ручки. Подходят для работы в офисе.</t>
  </si>
  <si>
    <t>Программное обеспечение для просмотра страниц и навигации в сети интернет. Яндекс. Браузер, Google Chrome, Opera One, Vivaldi, pogodaiklimat.ru, gismeteo.ru</t>
  </si>
  <si>
    <t>шкаф металлический с ключом</t>
  </si>
  <si>
    <t xml:space="preserve">Высококачественный стереомикроскоп для профессионального применения. Позволяет изучать объекты в проходящем и отраженном свете.Снабжен тринокулярной насадкой – она позволяет параллельно с визуальными наблюдениями вести фотофиксацию изображения или демонстрировать его на экране большой группе людей. </t>
  </si>
  <si>
    <t>Автоматический счетчик зерна</t>
  </si>
  <si>
    <t xml:space="preserve">Для сортировки семян и проверки показателей качества </t>
  </si>
  <si>
    <t>Пломбиратор</t>
  </si>
  <si>
    <t>Пломбы</t>
  </si>
  <si>
    <t>30-</t>
  </si>
  <si>
    <t>Шпагат</t>
  </si>
  <si>
    <t>полителеновый</t>
  </si>
  <si>
    <t>рулон</t>
  </si>
  <si>
    <t>Черенки декоративных растений или цветочных культур</t>
  </si>
  <si>
    <t>Фольга</t>
  </si>
  <si>
    <t xml:space="preserve">фольгинированная </t>
  </si>
  <si>
    <t>Колышки</t>
  </si>
  <si>
    <t>пластиковая</t>
  </si>
  <si>
    <t>Дрожжи</t>
  </si>
  <si>
    <t>Лук</t>
  </si>
  <si>
    <t>Бактериальная петля</t>
  </si>
  <si>
    <t>Промывалка</t>
  </si>
  <si>
    <t>Скальпель</t>
  </si>
  <si>
    <t>Разделочная доска</t>
  </si>
  <si>
    <t>Спирт</t>
  </si>
  <si>
    <t>мл (на 1 конкурсанта)</t>
  </si>
  <si>
    <t>Краситель</t>
  </si>
  <si>
    <t>Сорные растения</t>
  </si>
  <si>
    <t xml:space="preserve">упаковка </t>
  </si>
  <si>
    <t>упаковка (на 1 конурсанта)</t>
  </si>
  <si>
    <t>рулон (на 1 раб. Место)</t>
  </si>
  <si>
    <t>пакетиков (на 1 конкурсанта)</t>
  </si>
  <si>
    <t>упаковка (на 1 раб. Место)</t>
  </si>
  <si>
    <t>Агрономия (юниоры)</t>
  </si>
  <si>
    <t>Региональный этап Чемпионата по профессиональному мастерству "Профессионалы" 2026</t>
  </si>
  <si>
    <t>Республика Башкортостан</t>
  </si>
  <si>
    <t>ГБПОУ Аксеновский агропромышленный колледж им. Н.М. Сибирцева</t>
  </si>
  <si>
    <t>Республика Башкортостан, Альшеевский район, с. Ким,  ул. Прудная 2 а</t>
  </si>
  <si>
    <t>02.02.2026 - 06.02.2026</t>
  </si>
  <si>
    <t>Абдулвалеева Гузалия Римзовна</t>
  </si>
  <si>
    <t>grabdulvaleeva@mail.ru</t>
  </si>
  <si>
    <t>Ватракшин Сергей Николаевич</t>
  </si>
  <si>
    <t>vatrakshin@mail.ru</t>
  </si>
  <si>
    <t>Офисный СПС 900*600*760 мм</t>
  </si>
  <si>
    <t>Стул корона МК-20</t>
  </si>
  <si>
    <t>Покрытие пола: ламинат  - 72 кв.м на всю зону</t>
  </si>
  <si>
    <t>Металичская</t>
  </si>
  <si>
    <t>Площадь зоны: не менее 16 кв.м.</t>
  </si>
  <si>
    <t>Покрытие пола: линолеум  - 16  м2 на всю зону</t>
  </si>
  <si>
    <t>Площадь зоны: не менее 18 кв.м.</t>
  </si>
  <si>
    <t>Покрытие пола: линолеум/плитка  - не менее 18 кв.м.</t>
  </si>
  <si>
    <t>Площадь зоны:20 кв.м.</t>
  </si>
  <si>
    <t>Покрытие пола: линолеум  - 20 кв.м на всю зону</t>
  </si>
  <si>
    <t>Стол пластиковый СПС -1000</t>
  </si>
  <si>
    <t xml:space="preserve">Стол </t>
  </si>
  <si>
    <t>Площадь зоны: не менее 78 кв.м.</t>
  </si>
  <si>
    <t>Освещение: Допустимо верхнее искусственное освещение ( не менее 400 люкс)</t>
  </si>
  <si>
    <t>Покрытие пола: ламинат  - 78 кв.м. на всю зону</t>
  </si>
  <si>
    <t xml:space="preserve"> Кресло офисное</t>
  </si>
  <si>
    <t>Кресло офисное КР</t>
  </si>
  <si>
    <t xml:space="preserve"> Стол лабораторный ЛК-1200 СЛ1200*600*850 мм Керамика</t>
  </si>
  <si>
    <t>Аптечка общего назначения</t>
  </si>
  <si>
    <t>Углекислотный огнетушитель</t>
  </si>
  <si>
    <t>П-220(ПА-220), Пинцет 200мм</t>
  </si>
  <si>
    <t>Клубни картофеля</t>
  </si>
  <si>
    <t>Репчатый лук</t>
  </si>
  <si>
    <t>Томат</t>
  </si>
  <si>
    <t>Початок кукурузы</t>
  </si>
  <si>
    <t>Семена зерновых бобовых культур</t>
  </si>
  <si>
    <t>Почвенная смесь для рассады</t>
  </si>
  <si>
    <t>Гербарий</t>
  </si>
  <si>
    <t>Предметное стекло</t>
  </si>
  <si>
    <t>Покровное стекло</t>
  </si>
  <si>
    <t>Стекло предметное 1,0-1,2 мм</t>
  </si>
  <si>
    <t>Стекло покровное 0,17 мм(100шт.)</t>
  </si>
  <si>
    <t>Лабораторная промывалка п/п 250 мл</t>
  </si>
  <si>
    <t>Пульверизатор для воды универсальный, 250 мл</t>
  </si>
  <si>
    <t>Лейка для комнатных растений,  1,5 л</t>
  </si>
  <si>
    <t>Пластиковые для рассады</t>
  </si>
  <si>
    <t>Лук зеленый свежий</t>
  </si>
  <si>
    <t>Бактериологическая петля для посева микробных культур, одноразовый</t>
  </si>
  <si>
    <t>Семена микрозелени</t>
  </si>
  <si>
    <t>Джутовый коврик</t>
  </si>
  <si>
    <t>Джутовый коврик для выращивания микрозелени</t>
  </si>
  <si>
    <t>Канцелярская принадлежность</t>
  </si>
  <si>
    <t>Спирт этиловый 70%</t>
  </si>
  <si>
    <t>Металическая</t>
  </si>
  <si>
    <t>Пломбиратор усиленный для свинцовых пломб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</si>
</sst>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</font>
    <font>
      <sz val="11"/>
      <name val="Calibri"/>
      <family val="2"/>
    </font>
    <font>
      <sz val="10"/>
      <name val="Calibri"/>
      <family val="2"/>
      <charset val="204"/>
      <scheme val="minor"/>
    </font>
    <font>
      <vertAlign val="superscript"/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189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top" wrapText="1"/>
    </xf>
    <xf numFmtId="0" fontId="6" fillId="0" borderId="0" xfId="1" applyFont="1"/>
    <xf numFmtId="0" fontId="2" fillId="0" borderId="0" xfId="1" applyFont="1"/>
    <xf numFmtId="0" fontId="3" fillId="0" borderId="0" xfId="1" applyFont="1" applyAlignment="1">
      <alignment vertical="center" wrapText="1"/>
    </xf>
    <xf numFmtId="0" fontId="9" fillId="0" borderId="16" xfId="0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6" xfId="0" applyFont="1" applyBorder="1" applyAlignment="1">
      <alignment wrapText="1"/>
    </xf>
    <xf numFmtId="0" fontId="15" fillId="0" borderId="16" xfId="0" applyFont="1" applyBorder="1" applyAlignment="1">
      <alignment horizontal="right" wrapText="1"/>
    </xf>
    <xf numFmtId="0" fontId="5" fillId="0" borderId="0" xfId="1" applyFont="1"/>
    <xf numFmtId="0" fontId="5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7" fillId="0" borderId="1" xfId="1" applyFont="1" applyBorder="1" applyAlignment="1">
      <alignment horizontal="left" vertical="top"/>
    </xf>
    <xf numFmtId="0" fontId="8" fillId="0" borderId="16" xfId="1" applyFont="1" applyBorder="1" applyAlignment="1">
      <alignment horizontal="center" vertical="top" wrapText="1"/>
    </xf>
    <xf numFmtId="0" fontId="9" fillId="0" borderId="15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top"/>
    </xf>
    <xf numFmtId="0" fontId="9" fillId="0" borderId="16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wrapText="1"/>
    </xf>
    <xf numFmtId="0" fontId="12" fillId="0" borderId="16" xfId="0" applyFont="1" applyBorder="1" applyAlignment="1">
      <alignment vertical="top" wrapText="1"/>
    </xf>
    <xf numFmtId="0" fontId="9" fillId="0" borderId="16" xfId="0" applyFont="1" applyBorder="1" applyAlignment="1">
      <alignment wrapText="1"/>
    </xf>
    <xf numFmtId="0" fontId="9" fillId="6" borderId="16" xfId="0" applyFont="1" applyFill="1" applyBorder="1" applyAlignment="1">
      <alignment wrapText="1"/>
    </xf>
    <xf numFmtId="0" fontId="9" fillId="10" borderId="16" xfId="0" applyFont="1" applyFill="1" applyBorder="1" applyAlignment="1">
      <alignment wrapText="1"/>
    </xf>
    <xf numFmtId="0" fontId="9" fillId="0" borderId="16" xfId="0" applyFont="1" applyBorder="1" applyAlignment="1">
      <alignment vertical="top" wrapText="1"/>
    </xf>
    <xf numFmtId="0" fontId="17" fillId="0" borderId="16" xfId="0" applyFont="1" applyBorder="1" applyAlignment="1">
      <alignment wrapText="1"/>
    </xf>
    <xf numFmtId="0" fontId="11" fillId="5" borderId="16" xfId="0" applyFont="1" applyFill="1" applyBorder="1" applyAlignment="1">
      <alignment horizontal="left" vertical="top" wrapText="1"/>
    </xf>
    <xf numFmtId="0" fontId="11" fillId="5" borderId="16" xfId="0" applyFont="1" applyFill="1" applyBorder="1" applyAlignment="1">
      <alignment vertical="top" wrapText="1"/>
    </xf>
    <xf numFmtId="0" fontId="1" fillId="0" borderId="0" xfId="1"/>
    <xf numFmtId="0" fontId="7" fillId="5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wrapText="1"/>
    </xf>
    <xf numFmtId="0" fontId="7" fillId="5" borderId="16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vertical="center" wrapText="1"/>
    </xf>
    <xf numFmtId="0" fontId="2" fillId="0" borderId="16" xfId="1" applyFont="1" applyBorder="1" applyAlignment="1">
      <alignment wrapText="1"/>
    </xf>
    <xf numFmtId="0" fontId="7" fillId="5" borderId="16" xfId="0" applyFont="1" applyFill="1" applyBorder="1" applyAlignment="1">
      <alignment horizontal="left" vertical="top" wrapText="1"/>
    </xf>
    <xf numFmtId="0" fontId="7" fillId="5" borderId="16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vertical="center" wrapText="1"/>
    </xf>
    <xf numFmtId="0" fontId="7" fillId="7" borderId="16" xfId="0" applyFont="1" applyFill="1" applyBorder="1" applyAlignment="1">
      <alignment horizontal="left" vertical="top" wrapText="1"/>
    </xf>
    <xf numFmtId="0" fontId="7" fillId="0" borderId="16" xfId="1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9" fillId="5" borderId="16" xfId="0" applyFont="1" applyFill="1" applyBorder="1" applyAlignment="1">
      <alignment wrapText="1"/>
    </xf>
    <xf numFmtId="0" fontId="7" fillId="0" borderId="16" xfId="1" applyFont="1" applyBorder="1" applyAlignment="1">
      <alignment horizontal="center"/>
    </xf>
    <xf numFmtId="0" fontId="7" fillId="0" borderId="16" xfId="1" applyFont="1" applyBorder="1" applyAlignment="1">
      <alignment horizontal="center" vertical="center" wrapText="1"/>
    </xf>
    <xf numFmtId="0" fontId="7" fillId="0" borderId="16" xfId="0" applyFont="1" applyBorder="1"/>
    <xf numFmtId="0" fontId="7" fillId="0" borderId="1" xfId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/>
    </xf>
    <xf numFmtId="0" fontId="7" fillId="5" borderId="16" xfId="0" applyFont="1" applyFill="1" applyBorder="1" applyAlignment="1">
      <alignment horizontal="justify" vertical="top" wrapText="1"/>
    </xf>
    <xf numFmtId="0" fontId="7" fillId="0" borderId="16" xfId="0" applyFont="1" applyBorder="1" applyAlignment="1">
      <alignment horizontal="center" vertical="center"/>
    </xf>
    <xf numFmtId="0" fontId="18" fillId="0" borderId="0" xfId="0" applyFont="1"/>
    <xf numFmtId="0" fontId="9" fillId="0" borderId="16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center" wrapText="1"/>
    </xf>
    <xf numFmtId="0" fontId="7" fillId="0" borderId="16" xfId="1" applyFont="1" applyBorder="1" applyAlignment="1">
      <alignment wrapText="1"/>
    </xf>
    <xf numFmtId="0" fontId="7" fillId="0" borderId="16" xfId="1" applyFont="1" applyBorder="1"/>
    <xf numFmtId="0" fontId="9" fillId="0" borderId="16" xfId="1" applyFont="1" applyBorder="1" applyAlignment="1">
      <alignment horizontal="center" vertical="top" wrapText="1"/>
    </xf>
    <xf numFmtId="0" fontId="19" fillId="0" borderId="0" xfId="1" applyFont="1"/>
    <xf numFmtId="0" fontId="7" fillId="0" borderId="16" xfId="1" applyFont="1" applyBorder="1" applyAlignment="1">
      <alignment horizontal="center" vertical="top"/>
    </xf>
    <xf numFmtId="0" fontId="7" fillId="0" borderId="0" xfId="1" applyFont="1"/>
    <xf numFmtId="0" fontId="7" fillId="0" borderId="16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/>
    </xf>
    <xf numFmtId="0" fontId="7" fillId="0" borderId="16" xfId="0" applyFont="1" applyBorder="1" applyAlignment="1">
      <alignment vertical="top"/>
    </xf>
    <xf numFmtId="0" fontId="7" fillId="0" borderId="16" xfId="0" applyFont="1" applyBorder="1" applyAlignment="1">
      <alignment vertical="top" wrapText="1"/>
    </xf>
    <xf numFmtId="0" fontId="7" fillId="0" borderId="17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left" vertical="top"/>
    </xf>
    <xf numFmtId="0" fontId="7" fillId="0" borderId="16" xfId="1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1" fillId="0" borderId="0" xfId="1"/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center" vertical="top"/>
    </xf>
    <xf numFmtId="0" fontId="7" fillId="0" borderId="0" xfId="1" applyFont="1"/>
    <xf numFmtId="0" fontId="7" fillId="5" borderId="4" xfId="0" applyFont="1" applyFill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top" wrapText="1"/>
    </xf>
    <xf numFmtId="0" fontId="17" fillId="0" borderId="16" xfId="0" applyFont="1" applyBorder="1"/>
    <xf numFmtId="0" fontId="2" fillId="0" borderId="16" xfId="1" applyFont="1" applyBorder="1"/>
    <xf numFmtId="0" fontId="2" fillId="0" borderId="16" xfId="1" applyFont="1" applyBorder="1" applyAlignment="1">
      <alignment horizontal="center"/>
    </xf>
    <xf numFmtId="0" fontId="7" fillId="0" borderId="16" xfId="0" applyFont="1" applyBorder="1" applyAlignment="1">
      <alignment horizontal="left" vertical="top" wrapText="1"/>
    </xf>
    <xf numFmtId="0" fontId="2" fillId="0" borderId="0" xfId="1" applyFont="1" applyBorder="1"/>
    <xf numFmtId="0" fontId="2" fillId="0" borderId="0" xfId="1" applyFont="1" applyBorder="1" applyAlignment="1">
      <alignment wrapText="1"/>
    </xf>
    <xf numFmtId="0" fontId="2" fillId="0" borderId="16" xfId="1" applyFont="1" applyBorder="1" applyAlignment="1">
      <alignment horizontal="center" vertical="top"/>
    </xf>
    <xf numFmtId="0" fontId="2" fillId="0" borderId="16" xfId="1" applyFont="1" applyBorder="1" applyAlignment="1">
      <alignment vertical="center" wrapText="1"/>
    </xf>
    <xf numFmtId="0" fontId="2" fillId="0" borderId="16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top" wrapText="1"/>
    </xf>
    <xf numFmtId="0" fontId="9" fillId="5" borderId="16" xfId="0" applyFont="1" applyFill="1" applyBorder="1" applyAlignment="1">
      <alignment vertical="center" wrapText="1"/>
    </xf>
    <xf numFmtId="0" fontId="1" fillId="0" borderId="0" xfId="1" applyFill="1"/>
    <xf numFmtId="0" fontId="18" fillId="0" borderId="0" xfId="0" applyFont="1" applyFill="1"/>
    <xf numFmtId="0" fontId="0" fillId="0" borderId="0" xfId="0" applyFill="1"/>
    <xf numFmtId="0" fontId="2" fillId="0" borderId="16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/>
    </xf>
    <xf numFmtId="0" fontId="7" fillId="0" borderId="16" xfId="0" applyFont="1" applyFill="1" applyBorder="1"/>
    <xf numFmtId="0" fontId="7" fillId="0" borderId="16" xfId="0" applyFont="1" applyFill="1" applyBorder="1" applyAlignment="1">
      <alignment horizontal="justify" vertical="top" wrapText="1"/>
    </xf>
    <xf numFmtId="0" fontId="7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wrapText="1"/>
    </xf>
    <xf numFmtId="0" fontId="7" fillId="0" borderId="16" xfId="1" applyFont="1" applyFill="1" applyBorder="1" applyAlignment="1">
      <alignment horizontal="center"/>
    </xf>
    <xf numFmtId="0" fontId="7" fillId="0" borderId="16" xfId="0" applyFont="1" applyFill="1" applyBorder="1" applyAlignment="1">
      <alignment horizontal="left" vertical="center" wrapText="1"/>
    </xf>
    <xf numFmtId="0" fontId="7" fillId="0" borderId="16" xfId="1" applyFont="1" applyFill="1" applyBorder="1" applyAlignment="1">
      <alignment horizontal="left" vertical="top" wrapText="1"/>
    </xf>
    <xf numFmtId="0" fontId="7" fillId="0" borderId="16" xfId="1" applyFont="1" applyFill="1" applyBorder="1" applyAlignment="1">
      <alignment horizontal="center" vertical="center"/>
    </xf>
    <xf numFmtId="0" fontId="7" fillId="0" borderId="16" xfId="1" applyFont="1" applyFill="1" applyBorder="1"/>
    <xf numFmtId="0" fontId="7" fillId="0" borderId="16" xfId="1" applyFont="1" applyFill="1" applyBorder="1" applyAlignment="1">
      <alignment wrapText="1"/>
    </xf>
    <xf numFmtId="0" fontId="7" fillId="0" borderId="16" xfId="1" applyFont="1" applyFill="1" applyBorder="1" applyAlignment="1">
      <alignment vertical="center" wrapText="1"/>
    </xf>
    <xf numFmtId="0" fontId="7" fillId="0" borderId="16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vertical="center"/>
    </xf>
    <xf numFmtId="0" fontId="7" fillId="0" borderId="16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center" vertical="top" wrapText="1"/>
    </xf>
    <xf numFmtId="0" fontId="8" fillId="0" borderId="16" xfId="1" applyFont="1" applyFill="1" applyBorder="1" applyAlignment="1">
      <alignment horizontal="center" vertical="top" wrapText="1"/>
    </xf>
    <xf numFmtId="0" fontId="9" fillId="0" borderId="16" xfId="1" applyFont="1" applyBorder="1" applyAlignment="1">
      <alignment horizontal="center" vertical="top"/>
    </xf>
    <xf numFmtId="0" fontId="2" fillId="0" borderId="19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top"/>
    </xf>
    <xf numFmtId="0" fontId="7" fillId="0" borderId="16" xfId="1" applyFont="1" applyBorder="1" applyAlignment="1">
      <alignment horizontal="left" vertical="top"/>
    </xf>
    <xf numFmtId="0" fontId="10" fillId="0" borderId="16" xfId="2" applyBorder="1" applyAlignment="1">
      <alignment horizontal="right" wrapText="1"/>
    </xf>
    <xf numFmtId="0" fontId="9" fillId="0" borderId="23" xfId="1" applyFont="1" applyBorder="1" applyAlignment="1">
      <alignment horizontal="left" vertical="top" wrapText="1"/>
    </xf>
    <xf numFmtId="0" fontId="9" fillId="0" borderId="0" xfId="1" applyFont="1" applyBorder="1"/>
    <xf numFmtId="0" fontId="9" fillId="0" borderId="24" xfId="1" applyFont="1" applyBorder="1"/>
    <xf numFmtId="0" fontId="9" fillId="0" borderId="25" xfId="1" applyFont="1" applyBorder="1" applyAlignment="1">
      <alignment horizontal="left" vertical="top" wrapText="1"/>
    </xf>
    <xf numFmtId="0" fontId="9" fillId="0" borderId="26" xfId="1" applyFont="1" applyBorder="1"/>
    <xf numFmtId="0" fontId="9" fillId="0" borderId="27" xfId="1" applyFont="1" applyBorder="1"/>
    <xf numFmtId="0" fontId="9" fillId="0" borderId="0" xfId="1" applyFont="1" applyBorder="1" applyAlignment="1">
      <alignment horizontal="left" vertical="top" wrapText="1"/>
    </xf>
    <xf numFmtId="0" fontId="9" fillId="0" borderId="24" xfId="1" applyFont="1" applyBorder="1" applyAlignment="1">
      <alignment horizontal="left" vertical="top" wrapText="1"/>
    </xf>
    <xf numFmtId="0" fontId="9" fillId="0" borderId="26" xfId="1" applyFont="1" applyBorder="1" applyAlignment="1">
      <alignment horizontal="left" vertical="top" wrapText="1"/>
    </xf>
    <xf numFmtId="0" fontId="9" fillId="0" borderId="27" xfId="1" applyFont="1" applyBorder="1" applyAlignment="1">
      <alignment horizontal="left" vertical="top" wrapText="1"/>
    </xf>
    <xf numFmtId="0" fontId="3" fillId="2" borderId="0" xfId="1" applyFont="1" applyFill="1" applyBorder="1" applyAlignment="1">
      <alignment horizontal="center" vertical="center"/>
    </xf>
    <xf numFmtId="0" fontId="2" fillId="0" borderId="0" xfId="1" applyFont="1" applyBorder="1"/>
    <xf numFmtId="0" fontId="16" fillId="0" borderId="20" xfId="1" applyFont="1" applyBorder="1" applyAlignment="1">
      <alignment horizontal="left" vertical="top" wrapText="1"/>
    </xf>
    <xf numFmtId="0" fontId="8" fillId="0" borderId="21" xfId="1" applyFont="1" applyBorder="1"/>
    <xf numFmtId="0" fontId="8" fillId="0" borderId="22" xfId="1" applyFont="1" applyBorder="1"/>
    <xf numFmtId="0" fontId="7" fillId="0" borderId="23" xfId="0" applyFont="1" applyBorder="1" applyAlignment="1">
      <alignment horizontal="left" vertical="top" wrapText="1"/>
    </xf>
    <xf numFmtId="0" fontId="9" fillId="0" borderId="0" xfId="0" applyFont="1" applyBorder="1"/>
    <xf numFmtId="0" fontId="7" fillId="0" borderId="24" xfId="0" applyFont="1" applyBorder="1"/>
    <xf numFmtId="0" fontId="7" fillId="0" borderId="25" xfId="0" applyFont="1" applyBorder="1" applyAlignment="1">
      <alignment horizontal="left" vertical="top" wrapText="1"/>
    </xf>
    <xf numFmtId="0" fontId="7" fillId="0" borderId="26" xfId="0" applyFont="1" applyBorder="1"/>
    <xf numFmtId="0" fontId="7" fillId="0" borderId="27" xfId="0" applyFont="1" applyBorder="1"/>
    <xf numFmtId="0" fontId="4" fillId="0" borderId="0" xfId="1" applyFont="1" applyBorder="1" applyAlignment="1">
      <alignment horizontal="left" vertical="top" wrapText="1"/>
    </xf>
    <xf numFmtId="0" fontId="8" fillId="0" borderId="23" xfId="1" applyFont="1" applyBorder="1" applyAlignment="1">
      <alignment horizontal="left" vertical="top" wrapText="1"/>
    </xf>
    <xf numFmtId="0" fontId="8" fillId="0" borderId="0" xfId="1" applyFont="1" applyBorder="1"/>
    <xf numFmtId="0" fontId="8" fillId="0" borderId="24" xfId="1" applyFont="1" applyBorder="1"/>
    <xf numFmtId="0" fontId="8" fillId="0" borderId="25" xfId="1" applyFont="1" applyBorder="1" applyAlignment="1">
      <alignment horizontal="left" vertical="top" wrapText="1"/>
    </xf>
    <xf numFmtId="0" fontId="8" fillId="0" borderId="26" xfId="1" applyFont="1" applyBorder="1"/>
    <xf numFmtId="0" fontId="8" fillId="0" borderId="27" xfId="1" applyFont="1" applyBorder="1"/>
    <xf numFmtId="0" fontId="3" fillId="3" borderId="0" xfId="1" applyFont="1" applyFill="1" applyBorder="1" applyAlignment="1">
      <alignment horizontal="center" vertical="center"/>
    </xf>
    <xf numFmtId="0" fontId="2" fillId="4" borderId="0" xfId="1" applyFont="1" applyFill="1" applyBorder="1" applyAlignment="1">
      <alignment horizontal="center"/>
    </xf>
    <xf numFmtId="0" fontId="2" fillId="0" borderId="0" xfId="1" applyFont="1" applyBorder="1" applyAlignment="1">
      <alignment horizontal="right"/>
    </xf>
    <xf numFmtId="0" fontId="14" fillId="8" borderId="0" xfId="1" applyFont="1" applyFill="1" applyBorder="1" applyAlignment="1">
      <alignment horizontal="center" vertical="center" wrapText="1"/>
    </xf>
    <xf numFmtId="0" fontId="5" fillId="9" borderId="0" xfId="1" applyFont="1" applyFill="1" applyBorder="1" applyAlignment="1">
      <alignment horizontal="center"/>
    </xf>
    <xf numFmtId="0" fontId="5" fillId="8" borderId="0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/>
    </xf>
    <xf numFmtId="0" fontId="3" fillId="2" borderId="3" xfId="1" applyFont="1" applyFill="1" applyBorder="1" applyAlignment="1">
      <alignment horizontal="center" vertical="center"/>
    </xf>
    <xf numFmtId="0" fontId="2" fillId="0" borderId="2" xfId="1" applyFont="1" applyBorder="1"/>
    <xf numFmtId="0" fontId="2" fillId="0" borderId="0" xfId="1" applyFont="1"/>
    <xf numFmtId="0" fontId="8" fillId="0" borderId="10" xfId="1" applyFont="1" applyBorder="1" applyAlignment="1">
      <alignment horizontal="left" vertical="top" wrapText="1"/>
    </xf>
    <xf numFmtId="0" fontId="8" fillId="0" borderId="0" xfId="1" applyFont="1"/>
    <xf numFmtId="0" fontId="8" fillId="0" borderId="9" xfId="1" applyFont="1" applyBorder="1"/>
    <xf numFmtId="0" fontId="8" fillId="0" borderId="8" xfId="1" applyFont="1" applyBorder="1" applyAlignment="1">
      <alignment horizontal="left" vertical="top" wrapText="1"/>
    </xf>
    <xf numFmtId="0" fontId="8" fillId="0" borderId="7" xfId="1" applyFont="1" applyBorder="1"/>
    <xf numFmtId="0" fontId="8" fillId="0" borderId="6" xfId="1" applyFont="1" applyBorder="1"/>
    <xf numFmtId="0" fontId="2" fillId="0" borderId="0" xfId="1" applyFont="1" applyAlignment="1">
      <alignment horizontal="right"/>
    </xf>
    <xf numFmtId="0" fontId="14" fillId="8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0" fontId="5" fillId="9" borderId="0" xfId="1" applyFont="1" applyFill="1" applyAlignment="1">
      <alignment horizontal="center"/>
    </xf>
    <xf numFmtId="0" fontId="5" fillId="8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16" fillId="0" borderId="13" xfId="1" applyFont="1" applyBorder="1" applyAlignment="1">
      <alignment horizontal="left" vertical="top" wrapText="1"/>
    </xf>
    <xf numFmtId="0" fontId="8" fillId="0" borderId="12" xfId="1" applyFont="1" applyBorder="1"/>
    <xf numFmtId="0" fontId="8" fillId="0" borderId="11" xfId="1" applyFont="1" applyBorder="1"/>
    <xf numFmtId="0" fontId="3" fillId="2" borderId="18" xfId="1" applyFont="1" applyFill="1" applyBorder="1" applyAlignment="1">
      <alignment horizontal="center" vertical="center"/>
    </xf>
    <xf numFmtId="0" fontId="3" fillId="4" borderId="18" xfId="1" applyFont="1" applyFill="1" applyBorder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3" fillId="4" borderId="28" xfId="1" applyFont="1" applyFill="1" applyBorder="1" applyAlignment="1">
      <alignment horizontal="center"/>
    </xf>
    <xf numFmtId="0" fontId="3" fillId="0" borderId="2" xfId="1" applyFont="1" applyBorder="1"/>
    <xf numFmtId="0" fontId="7" fillId="0" borderId="0" xfId="1" applyFont="1" applyAlignment="1">
      <alignment horizontal="right"/>
    </xf>
    <xf numFmtId="0" fontId="7" fillId="0" borderId="0" xfId="1" applyFont="1"/>
    <xf numFmtId="0" fontId="22" fillId="8" borderId="15" xfId="1" applyFont="1" applyFill="1" applyBorder="1" applyAlignment="1">
      <alignment horizontal="center" vertical="center" wrapText="1"/>
    </xf>
    <xf numFmtId="0" fontId="21" fillId="9" borderId="0" xfId="1" applyFont="1" applyFill="1" applyAlignment="1">
      <alignment horizontal="center"/>
    </xf>
    <xf numFmtId="0" fontId="21" fillId="8" borderId="0" xfId="1" applyFont="1" applyFill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atrakshin@mail.ru" TargetMode="External"/><Relationship Id="rId1" Type="http://schemas.openxmlformats.org/officeDocument/2006/relationships/hyperlink" Target="mailto:grabdulvaleev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topLeftCell="A10" workbookViewId="0">
      <selection activeCell="C15" sqref="C15"/>
    </sheetView>
  </sheetViews>
  <sheetFormatPr defaultRowHeight="18.75" x14ac:dyDescent="0.3"/>
  <cols>
    <col min="1" max="1" width="52.140625" style="10" customWidth="1"/>
    <col min="2" max="2" width="90.5703125" style="11" customWidth="1"/>
  </cols>
  <sheetData>
    <row r="2" spans="1:2" x14ac:dyDescent="0.3">
      <c r="B2" s="10"/>
    </row>
    <row r="3" spans="1:2" x14ac:dyDescent="0.3">
      <c r="A3" s="12" t="s">
        <v>21</v>
      </c>
      <c r="B3" s="13" t="s">
        <v>276</v>
      </c>
    </row>
    <row r="4" spans="1:2" ht="37.5" x14ac:dyDescent="0.3">
      <c r="A4" s="12" t="s">
        <v>34</v>
      </c>
      <c r="B4" s="13" t="s">
        <v>277</v>
      </c>
    </row>
    <row r="5" spans="1:2" x14ac:dyDescent="0.3">
      <c r="A5" s="12" t="s">
        <v>51</v>
      </c>
      <c r="B5" s="13" t="s">
        <v>278</v>
      </c>
    </row>
    <row r="6" spans="1:2" ht="37.5" x14ac:dyDescent="0.3">
      <c r="A6" s="12" t="s">
        <v>26</v>
      </c>
      <c r="B6" s="13" t="s">
        <v>279</v>
      </c>
    </row>
    <row r="7" spans="1:2" x14ac:dyDescent="0.3">
      <c r="A7" s="12" t="s">
        <v>35</v>
      </c>
      <c r="B7" s="13" t="s">
        <v>280</v>
      </c>
    </row>
    <row r="8" spans="1:2" x14ac:dyDescent="0.3">
      <c r="A8" s="12" t="s">
        <v>22</v>
      </c>
      <c r="B8" s="13" t="s">
        <v>281</v>
      </c>
    </row>
    <row r="9" spans="1:2" x14ac:dyDescent="0.3">
      <c r="A9" s="12" t="s">
        <v>23</v>
      </c>
      <c r="B9" s="13" t="s">
        <v>282</v>
      </c>
    </row>
    <row r="10" spans="1:2" x14ac:dyDescent="0.3">
      <c r="A10" s="12" t="s">
        <v>25</v>
      </c>
      <c r="B10" s="125" t="s">
        <v>283</v>
      </c>
    </row>
    <row r="11" spans="1:2" x14ac:dyDescent="0.3">
      <c r="A11" s="12" t="s">
        <v>39</v>
      </c>
      <c r="B11" s="13">
        <v>89373180221</v>
      </c>
    </row>
    <row r="12" spans="1:2" ht="18" customHeight="1" x14ac:dyDescent="0.3">
      <c r="A12" s="12" t="s">
        <v>45</v>
      </c>
      <c r="B12" s="13" t="s">
        <v>284</v>
      </c>
    </row>
    <row r="13" spans="1:2" x14ac:dyDescent="0.3">
      <c r="A13" s="12" t="s">
        <v>36</v>
      </c>
      <c r="B13" s="125" t="s">
        <v>285</v>
      </c>
    </row>
    <row r="14" spans="1:2" x14ac:dyDescent="0.3">
      <c r="A14" s="12" t="s">
        <v>40</v>
      </c>
      <c r="B14" s="13">
        <v>89625415317</v>
      </c>
    </row>
    <row r="15" spans="1:2" x14ac:dyDescent="0.3">
      <c r="A15" s="12" t="s">
        <v>52</v>
      </c>
      <c r="B15" s="13">
        <v>5</v>
      </c>
    </row>
    <row r="16" spans="1:2" x14ac:dyDescent="0.3">
      <c r="A16" s="12" t="s">
        <v>24</v>
      </c>
      <c r="B16" s="13">
        <v>5</v>
      </c>
    </row>
    <row r="17" spans="1:2" ht="21" customHeight="1" x14ac:dyDescent="0.3">
      <c r="A17" s="12" t="s">
        <v>54</v>
      </c>
      <c r="B17" s="13">
        <v>8</v>
      </c>
    </row>
    <row r="20" spans="1:2" x14ac:dyDescent="0.3">
      <c r="A20" s="10" t="s">
        <v>47</v>
      </c>
    </row>
    <row r="21" spans="1:2" x14ac:dyDescent="0.3">
      <c r="A21" s="10" t="s">
        <v>48</v>
      </c>
    </row>
    <row r="22" spans="1:2" x14ac:dyDescent="0.3">
      <c r="A22" s="10" t="s">
        <v>49</v>
      </c>
    </row>
    <row r="23" spans="1:2" ht="37.5" x14ac:dyDescent="0.3">
      <c r="A23" s="10" t="s">
        <v>50</v>
      </c>
    </row>
  </sheetData>
  <hyperlinks>
    <hyperlink ref="B10" r:id="rId1"/>
    <hyperlink ref="B1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topLeftCell="A64" zoomScaleNormal="100" workbookViewId="0">
      <selection activeCell="H66" sqref="H66"/>
    </sheetView>
  </sheetViews>
  <sheetFormatPr defaultColWidth="14.42578125" defaultRowHeight="15" customHeight="1" x14ac:dyDescent="0.25"/>
  <cols>
    <col min="1" max="1" width="5.140625" style="86" customWidth="1"/>
    <col min="2" max="2" width="52" style="87" customWidth="1"/>
    <col min="3" max="3" width="30.85546875" style="87" customWidth="1"/>
    <col min="4" max="4" width="22" style="87" customWidth="1"/>
    <col min="5" max="5" width="15.42578125" style="87" customWidth="1"/>
    <col min="6" max="6" width="19.7109375" style="87" bestFit="1" customWidth="1"/>
    <col min="7" max="7" width="14.42578125" style="87" customWidth="1"/>
    <col min="8" max="8" width="25" style="86" bestFit="1" customWidth="1"/>
    <col min="9" max="10" width="8.7109375" style="1" customWidth="1"/>
    <col min="11" max="16384" width="14.42578125" style="1"/>
  </cols>
  <sheetData>
    <row r="1" spans="1:9" x14ac:dyDescent="0.25">
      <c r="A1" s="156" t="s">
        <v>10</v>
      </c>
      <c r="B1" s="137"/>
      <c r="C1" s="137"/>
      <c r="D1" s="137"/>
      <c r="E1" s="137"/>
      <c r="F1" s="137"/>
      <c r="G1" s="137"/>
      <c r="H1" s="137"/>
    </row>
    <row r="2" spans="1:9" ht="20.25" x14ac:dyDescent="0.3">
      <c r="A2" s="158" t="s">
        <v>32</v>
      </c>
      <c r="B2" s="158"/>
      <c r="C2" s="158"/>
      <c r="D2" s="158"/>
      <c r="E2" s="158"/>
      <c r="F2" s="158"/>
      <c r="G2" s="158"/>
      <c r="H2" s="158"/>
    </row>
    <row r="3" spans="1:9" ht="21" customHeight="1" x14ac:dyDescent="0.25">
      <c r="A3" s="159" t="str">
        <f>'Информация о Чемпионате'!B4</f>
        <v>Региональный этап Чемпионата по профессиональному мастерству "Профессионалы" 2026</v>
      </c>
      <c r="B3" s="159"/>
      <c r="C3" s="159"/>
      <c r="D3" s="159"/>
      <c r="E3" s="159"/>
      <c r="F3" s="159"/>
      <c r="G3" s="159"/>
      <c r="H3" s="159"/>
      <c r="I3" s="8"/>
    </row>
    <row r="4" spans="1:9" ht="20.25" x14ac:dyDescent="0.3">
      <c r="A4" s="158" t="s">
        <v>33</v>
      </c>
      <c r="B4" s="158"/>
      <c r="C4" s="158"/>
      <c r="D4" s="158"/>
      <c r="E4" s="158"/>
      <c r="F4" s="158"/>
      <c r="G4" s="158"/>
      <c r="H4" s="158"/>
    </row>
    <row r="5" spans="1:9" ht="22.5" customHeight="1" x14ac:dyDescent="0.25">
      <c r="A5" s="157" t="str">
        <f>'Информация о Чемпионате'!B3</f>
        <v>Агрономия (юниоры)</v>
      </c>
      <c r="B5" s="157"/>
      <c r="C5" s="157"/>
      <c r="D5" s="157"/>
      <c r="E5" s="157"/>
      <c r="F5" s="157"/>
      <c r="G5" s="157"/>
      <c r="H5" s="157"/>
    </row>
    <row r="6" spans="1:9" x14ac:dyDescent="0.25">
      <c r="A6" s="147" t="s">
        <v>12</v>
      </c>
      <c r="B6" s="137"/>
      <c r="C6" s="137"/>
      <c r="D6" s="137"/>
      <c r="E6" s="137"/>
      <c r="F6" s="137"/>
      <c r="G6" s="137"/>
      <c r="H6" s="137"/>
    </row>
    <row r="7" spans="1:9" ht="15.75" customHeight="1" x14ac:dyDescent="0.25">
      <c r="A7" s="147" t="s">
        <v>30</v>
      </c>
      <c r="B7" s="147"/>
      <c r="C7" s="160" t="str">
        <f>'Информация о Чемпионате'!B5</f>
        <v>Республика Башкортостан</v>
      </c>
      <c r="D7" s="160"/>
      <c r="E7" s="160"/>
      <c r="F7" s="160"/>
      <c r="G7" s="160"/>
      <c r="H7" s="160"/>
    </row>
    <row r="8" spans="1:9" ht="15.75" customHeight="1" x14ac:dyDescent="0.25">
      <c r="A8" s="147" t="s">
        <v>31</v>
      </c>
      <c r="B8" s="147"/>
      <c r="C8" s="147"/>
      <c r="D8" s="160" t="str">
        <f>'Информация о Чемпионате'!B6</f>
        <v>ГБПОУ Аксеновский агропромышленный колледж им. Н.М. Сибирцева</v>
      </c>
      <c r="E8" s="160"/>
      <c r="F8" s="160"/>
      <c r="G8" s="160"/>
      <c r="H8" s="160"/>
    </row>
    <row r="9" spans="1:9" ht="15.75" customHeight="1" x14ac:dyDescent="0.25">
      <c r="A9" s="147" t="s">
        <v>27</v>
      </c>
      <c r="B9" s="147"/>
      <c r="C9" s="147" t="str">
        <f>'Информация о Чемпионате'!B7</f>
        <v>Республика Башкортостан, Альшеевский район, с. Ким,  ул. Прудная 2 а</v>
      </c>
      <c r="D9" s="147"/>
      <c r="E9" s="147"/>
      <c r="F9" s="147"/>
      <c r="G9" s="147"/>
      <c r="H9" s="147"/>
    </row>
    <row r="10" spans="1:9" ht="15.75" customHeight="1" x14ac:dyDescent="0.25">
      <c r="A10" s="147" t="s">
        <v>29</v>
      </c>
      <c r="B10" s="147"/>
      <c r="C10" s="147" t="str">
        <f>'Информация о Чемпионате'!B9</f>
        <v>Абдулвалеева Гузалия Римзовна</v>
      </c>
      <c r="D10" s="147"/>
      <c r="E10" s="147" t="str">
        <f>'Информация о Чемпионате'!B10</f>
        <v>grabdulvaleeva@mail.ru</v>
      </c>
      <c r="F10" s="147"/>
      <c r="G10" s="147">
        <f>'Информация о Чемпионате'!B11</f>
        <v>89373180221</v>
      </c>
      <c r="H10" s="147"/>
    </row>
    <row r="11" spans="1:9" ht="15.75" customHeight="1" x14ac:dyDescent="0.25">
      <c r="A11" s="147" t="s">
        <v>37</v>
      </c>
      <c r="B11" s="147"/>
      <c r="C11" s="147" t="str">
        <f>'Информация о Чемпионате'!B12</f>
        <v>Ватракшин Сергей Николаевич</v>
      </c>
      <c r="D11" s="147"/>
      <c r="E11" s="147" t="str">
        <f>'Информация о Чемпионате'!B13</f>
        <v>vatrakshin@mail.ru</v>
      </c>
      <c r="F11" s="147"/>
      <c r="G11" s="147">
        <f>'Информация о Чемпионате'!B14</f>
        <v>89625415317</v>
      </c>
      <c r="H11" s="147"/>
    </row>
    <row r="12" spans="1:9" ht="15.75" customHeight="1" x14ac:dyDescent="0.25">
      <c r="A12" s="147" t="s">
        <v>46</v>
      </c>
      <c r="B12" s="147"/>
      <c r="C12" s="147">
        <f>'Информация о Чемпионате'!B17</f>
        <v>8</v>
      </c>
      <c r="D12" s="147"/>
      <c r="E12" s="147"/>
      <c r="F12" s="147"/>
      <c r="G12" s="147"/>
      <c r="H12" s="147"/>
    </row>
    <row r="13" spans="1:9" ht="15.75" customHeight="1" x14ac:dyDescent="0.25">
      <c r="A13" s="147" t="s">
        <v>53</v>
      </c>
      <c r="B13" s="147"/>
      <c r="C13" s="147">
        <f>'Информация о Чемпионате'!B15</f>
        <v>5</v>
      </c>
      <c r="D13" s="147"/>
      <c r="E13" s="147"/>
      <c r="F13" s="147"/>
      <c r="G13" s="147"/>
      <c r="H13" s="147"/>
    </row>
    <row r="14" spans="1:9" ht="15.75" customHeight="1" x14ac:dyDescent="0.25">
      <c r="A14" s="147" t="s">
        <v>20</v>
      </c>
      <c r="B14" s="147"/>
      <c r="C14" s="147">
        <f>'Информация о Чемпионате'!B16</f>
        <v>5</v>
      </c>
      <c r="D14" s="147"/>
      <c r="E14" s="147"/>
      <c r="F14" s="147"/>
      <c r="G14" s="147"/>
      <c r="H14" s="147"/>
    </row>
    <row r="15" spans="1:9" ht="15.75" customHeight="1" x14ac:dyDescent="0.25">
      <c r="A15" s="147" t="s">
        <v>28</v>
      </c>
      <c r="B15" s="147"/>
      <c r="C15" s="147" t="str">
        <f>'Информация о Чемпионате'!B8</f>
        <v>02.02.2026 - 06.02.2026</v>
      </c>
      <c r="D15" s="147"/>
      <c r="E15" s="147"/>
      <c r="F15" s="147"/>
      <c r="G15" s="147"/>
      <c r="H15" s="147"/>
    </row>
    <row r="16" spans="1:9" ht="21" thickBot="1" x14ac:dyDescent="0.3">
      <c r="A16" s="154" t="s">
        <v>17</v>
      </c>
      <c r="B16" s="155"/>
      <c r="C16" s="155"/>
      <c r="D16" s="155"/>
      <c r="E16" s="155"/>
      <c r="F16" s="155"/>
      <c r="G16" s="155"/>
      <c r="H16" s="155"/>
    </row>
    <row r="17" spans="1:8" x14ac:dyDescent="0.25">
      <c r="A17" s="138" t="s">
        <v>9</v>
      </c>
      <c r="B17" s="139"/>
      <c r="C17" s="139"/>
      <c r="D17" s="139"/>
      <c r="E17" s="139"/>
      <c r="F17" s="139"/>
      <c r="G17" s="139"/>
      <c r="H17" s="140"/>
    </row>
    <row r="18" spans="1:8" x14ac:dyDescent="0.25">
      <c r="A18" s="148" t="s">
        <v>55</v>
      </c>
      <c r="B18" s="149"/>
      <c r="C18" s="149"/>
      <c r="D18" s="149"/>
      <c r="E18" s="149"/>
      <c r="F18" s="149"/>
      <c r="G18" s="149"/>
      <c r="H18" s="150"/>
    </row>
    <row r="19" spans="1:8" x14ac:dyDescent="0.25">
      <c r="A19" s="148" t="s">
        <v>56</v>
      </c>
      <c r="B19" s="149"/>
      <c r="C19" s="149"/>
      <c r="D19" s="149"/>
      <c r="E19" s="149"/>
      <c r="F19" s="149"/>
      <c r="G19" s="149"/>
      <c r="H19" s="150"/>
    </row>
    <row r="20" spans="1:8" x14ac:dyDescent="0.25">
      <c r="A20" s="148" t="s">
        <v>8</v>
      </c>
      <c r="B20" s="149"/>
      <c r="C20" s="149"/>
      <c r="D20" s="149"/>
      <c r="E20" s="149"/>
      <c r="F20" s="149"/>
      <c r="G20" s="149"/>
      <c r="H20" s="150"/>
    </row>
    <row r="21" spans="1:8" x14ac:dyDescent="0.25">
      <c r="A21" s="148" t="s">
        <v>57</v>
      </c>
      <c r="B21" s="149"/>
      <c r="C21" s="149"/>
      <c r="D21" s="149"/>
      <c r="E21" s="149"/>
      <c r="F21" s="149"/>
      <c r="G21" s="149"/>
      <c r="H21" s="150"/>
    </row>
    <row r="22" spans="1:8" ht="15" customHeight="1" x14ac:dyDescent="0.25">
      <c r="A22" s="148" t="s">
        <v>41</v>
      </c>
      <c r="B22" s="149"/>
      <c r="C22" s="149"/>
      <c r="D22" s="149"/>
      <c r="E22" s="149"/>
      <c r="F22" s="149"/>
      <c r="G22" s="149"/>
      <c r="H22" s="150"/>
    </row>
    <row r="23" spans="1:8" x14ac:dyDescent="0.25">
      <c r="A23" s="148" t="s">
        <v>288</v>
      </c>
      <c r="B23" s="149"/>
      <c r="C23" s="149"/>
      <c r="D23" s="149"/>
      <c r="E23" s="149"/>
      <c r="F23" s="149"/>
      <c r="G23" s="149"/>
      <c r="H23" s="150"/>
    </row>
    <row r="24" spans="1:8" x14ac:dyDescent="0.25">
      <c r="A24" s="148" t="s">
        <v>58</v>
      </c>
      <c r="B24" s="149"/>
      <c r="C24" s="149"/>
      <c r="D24" s="149"/>
      <c r="E24" s="149"/>
      <c r="F24" s="149"/>
      <c r="G24" s="149"/>
      <c r="H24" s="150"/>
    </row>
    <row r="25" spans="1:8" ht="15.75" thickBot="1" x14ac:dyDescent="0.3">
      <c r="A25" s="151" t="s">
        <v>59</v>
      </c>
      <c r="B25" s="152"/>
      <c r="C25" s="152"/>
      <c r="D25" s="152"/>
      <c r="E25" s="152"/>
      <c r="F25" s="152"/>
      <c r="G25" s="152"/>
      <c r="H25" s="153"/>
    </row>
    <row r="26" spans="1:8" ht="60" x14ac:dyDescent="0.25">
      <c r="A26" s="119" t="s">
        <v>6</v>
      </c>
      <c r="B26" s="120" t="s">
        <v>5</v>
      </c>
      <c r="C26" s="120" t="s">
        <v>4</v>
      </c>
      <c r="D26" s="120" t="s">
        <v>3</v>
      </c>
      <c r="E26" s="120" t="s">
        <v>2</v>
      </c>
      <c r="F26" s="120" t="s">
        <v>1</v>
      </c>
      <c r="G26" s="120" t="s">
        <v>0</v>
      </c>
      <c r="H26" s="120" t="s">
        <v>11</v>
      </c>
    </row>
    <row r="27" spans="1:8" s="76" customFormat="1" x14ac:dyDescent="0.25">
      <c r="A27" s="88">
        <v>1</v>
      </c>
      <c r="B27" s="89" t="s">
        <v>231</v>
      </c>
      <c r="C27" s="89" t="s">
        <v>286</v>
      </c>
      <c r="D27" s="90" t="s">
        <v>101</v>
      </c>
      <c r="E27" s="90">
        <v>5</v>
      </c>
      <c r="F27" s="90" t="s">
        <v>62</v>
      </c>
      <c r="G27" s="90">
        <f>E27</f>
        <v>5</v>
      </c>
      <c r="H27" s="83"/>
    </row>
    <row r="28" spans="1:8" s="76" customFormat="1" x14ac:dyDescent="0.25">
      <c r="A28" s="88">
        <v>2</v>
      </c>
      <c r="B28" s="89" t="s">
        <v>232</v>
      </c>
      <c r="C28" s="42" t="s">
        <v>287</v>
      </c>
      <c r="D28" s="90" t="s">
        <v>101</v>
      </c>
      <c r="E28" s="90">
        <v>5</v>
      </c>
      <c r="F28" s="90" t="s">
        <v>62</v>
      </c>
      <c r="G28" s="90">
        <v>5</v>
      </c>
      <c r="H28" s="83"/>
    </row>
    <row r="29" spans="1:8" ht="23.25" customHeight="1" thickBot="1" x14ac:dyDescent="0.3">
      <c r="A29" s="136" t="s">
        <v>18</v>
      </c>
      <c r="B29" s="137"/>
      <c r="C29" s="137"/>
      <c r="D29" s="137"/>
      <c r="E29" s="137"/>
      <c r="F29" s="137"/>
      <c r="G29" s="137"/>
      <c r="H29" s="137"/>
    </row>
    <row r="30" spans="1:8" ht="15.75" customHeight="1" x14ac:dyDescent="0.25">
      <c r="A30" s="138" t="s">
        <v>9</v>
      </c>
      <c r="B30" s="139"/>
      <c r="C30" s="139"/>
      <c r="D30" s="139"/>
      <c r="E30" s="139"/>
      <c r="F30" s="139"/>
      <c r="G30" s="139"/>
      <c r="H30" s="140"/>
    </row>
    <row r="31" spans="1:8" ht="15" customHeight="1" x14ac:dyDescent="0.25">
      <c r="A31" s="141" t="s">
        <v>290</v>
      </c>
      <c r="B31" s="142"/>
      <c r="C31" s="142"/>
      <c r="D31" s="142"/>
      <c r="E31" s="142"/>
      <c r="F31" s="142"/>
      <c r="G31" s="142"/>
      <c r="H31" s="143"/>
    </row>
    <row r="32" spans="1:8" ht="15" customHeight="1" x14ac:dyDescent="0.25">
      <c r="A32" s="141" t="s">
        <v>56</v>
      </c>
      <c r="B32" s="142"/>
      <c r="C32" s="142"/>
      <c r="D32" s="142"/>
      <c r="E32" s="142"/>
      <c r="F32" s="142"/>
      <c r="G32" s="142"/>
      <c r="H32" s="143"/>
    </row>
    <row r="33" spans="1:8" ht="15" customHeight="1" x14ac:dyDescent="0.25">
      <c r="A33" s="141" t="s">
        <v>8</v>
      </c>
      <c r="B33" s="142"/>
      <c r="C33" s="142"/>
      <c r="D33" s="142"/>
      <c r="E33" s="142"/>
      <c r="F33" s="142"/>
      <c r="G33" s="142"/>
      <c r="H33" s="143"/>
    </row>
    <row r="34" spans="1:8" ht="15" customHeight="1" x14ac:dyDescent="0.25">
      <c r="A34" s="141" t="s">
        <v>57</v>
      </c>
      <c r="B34" s="142"/>
      <c r="C34" s="142"/>
      <c r="D34" s="142"/>
      <c r="E34" s="142"/>
      <c r="F34" s="142"/>
      <c r="G34" s="142"/>
      <c r="H34" s="143"/>
    </row>
    <row r="35" spans="1:8" ht="15" customHeight="1" x14ac:dyDescent="0.25">
      <c r="A35" s="141" t="s">
        <v>41</v>
      </c>
      <c r="B35" s="142"/>
      <c r="C35" s="142"/>
      <c r="D35" s="142"/>
      <c r="E35" s="142"/>
      <c r="F35" s="142"/>
      <c r="G35" s="142"/>
      <c r="H35" s="143"/>
    </row>
    <row r="36" spans="1:8" ht="15" customHeight="1" x14ac:dyDescent="0.25">
      <c r="A36" s="141" t="s">
        <v>291</v>
      </c>
      <c r="B36" s="142"/>
      <c r="C36" s="142"/>
      <c r="D36" s="142"/>
      <c r="E36" s="142"/>
      <c r="F36" s="142"/>
      <c r="G36" s="142"/>
      <c r="H36" s="143"/>
    </row>
    <row r="37" spans="1:8" ht="15" customHeight="1" x14ac:dyDescent="0.25">
      <c r="A37" s="141" t="s">
        <v>193</v>
      </c>
      <c r="B37" s="142"/>
      <c r="C37" s="142"/>
      <c r="D37" s="142"/>
      <c r="E37" s="142"/>
      <c r="F37" s="142"/>
      <c r="G37" s="142"/>
      <c r="H37" s="143"/>
    </row>
    <row r="38" spans="1:8" ht="15.75" customHeight="1" thickBot="1" x14ac:dyDescent="0.3">
      <c r="A38" s="144" t="s">
        <v>59</v>
      </c>
      <c r="B38" s="145"/>
      <c r="C38" s="145"/>
      <c r="D38" s="145"/>
      <c r="E38" s="145"/>
      <c r="F38" s="145"/>
      <c r="G38" s="145"/>
      <c r="H38" s="146"/>
    </row>
    <row r="39" spans="1:8" ht="60" x14ac:dyDescent="0.25">
      <c r="A39" s="120" t="s">
        <v>6</v>
      </c>
      <c r="B39" s="120" t="s">
        <v>5</v>
      </c>
      <c r="C39" s="120" t="s">
        <v>4</v>
      </c>
      <c r="D39" s="120" t="s">
        <v>3</v>
      </c>
      <c r="E39" s="120" t="s">
        <v>2</v>
      </c>
      <c r="F39" s="120" t="s">
        <v>1</v>
      </c>
      <c r="G39" s="120" t="s">
        <v>0</v>
      </c>
      <c r="H39" s="120" t="s">
        <v>11</v>
      </c>
    </row>
    <row r="40" spans="1:8" s="63" customFormat="1" ht="12.75" x14ac:dyDescent="0.2">
      <c r="A40" s="91">
        <v>1</v>
      </c>
      <c r="B40" s="59" t="s">
        <v>102</v>
      </c>
      <c r="C40" s="37" t="s">
        <v>287</v>
      </c>
      <c r="D40" s="51" t="s">
        <v>101</v>
      </c>
      <c r="E40" s="51">
        <v>1</v>
      </c>
      <c r="F40" s="51" t="s">
        <v>194</v>
      </c>
      <c r="G40" s="51">
        <v>6</v>
      </c>
      <c r="H40" s="21"/>
    </row>
    <row r="41" spans="1:8" s="63" customFormat="1" ht="12.75" x14ac:dyDescent="0.2">
      <c r="A41" s="91">
        <v>2</v>
      </c>
      <c r="B41" s="59" t="s">
        <v>195</v>
      </c>
      <c r="C41" s="37" t="s">
        <v>286</v>
      </c>
      <c r="D41" s="51" t="s">
        <v>101</v>
      </c>
      <c r="E41" s="51">
        <v>1</v>
      </c>
      <c r="F41" s="51" t="s">
        <v>186</v>
      </c>
      <c r="G41" s="51">
        <v>6</v>
      </c>
      <c r="H41" s="21"/>
    </row>
    <row r="42" spans="1:8" s="63" customFormat="1" ht="12.75" x14ac:dyDescent="0.2">
      <c r="A42" s="91">
        <v>3</v>
      </c>
      <c r="B42" s="59" t="s">
        <v>197</v>
      </c>
      <c r="C42" s="92" t="s">
        <v>289</v>
      </c>
      <c r="D42" s="47" t="s">
        <v>101</v>
      </c>
      <c r="E42" s="51">
        <v>1</v>
      </c>
      <c r="F42" s="51" t="s">
        <v>186</v>
      </c>
      <c r="G42" s="51">
        <v>1</v>
      </c>
      <c r="H42" s="21"/>
    </row>
    <row r="43" spans="1:8" s="63" customFormat="1" ht="12.75" x14ac:dyDescent="0.2">
      <c r="A43" s="91">
        <v>4</v>
      </c>
      <c r="B43" s="37" t="s">
        <v>183</v>
      </c>
      <c r="C43" s="37" t="s">
        <v>184</v>
      </c>
      <c r="D43" s="47" t="s">
        <v>185</v>
      </c>
      <c r="E43" s="51">
        <v>1</v>
      </c>
      <c r="F43" s="51" t="s">
        <v>186</v>
      </c>
      <c r="G43" s="51">
        <v>1</v>
      </c>
      <c r="H43" s="21"/>
    </row>
    <row r="44" spans="1:8" s="63" customFormat="1" ht="12.75" x14ac:dyDescent="0.2">
      <c r="A44" s="91">
        <v>5</v>
      </c>
      <c r="B44" s="59" t="s">
        <v>189</v>
      </c>
      <c r="C44" s="60" t="s">
        <v>190</v>
      </c>
      <c r="D44" s="47" t="s">
        <v>188</v>
      </c>
      <c r="E44" s="50">
        <v>1</v>
      </c>
      <c r="F44" s="51" t="s">
        <v>186</v>
      </c>
      <c r="G44" s="51">
        <v>1</v>
      </c>
      <c r="H44" s="21"/>
    </row>
    <row r="45" spans="1:8" ht="23.25" customHeight="1" thickBot="1" x14ac:dyDescent="0.3">
      <c r="A45" s="136" t="s">
        <v>19</v>
      </c>
      <c r="B45" s="137"/>
      <c r="C45" s="137"/>
      <c r="D45" s="137"/>
      <c r="E45" s="137"/>
      <c r="F45" s="137"/>
      <c r="G45" s="137"/>
      <c r="H45" s="137"/>
    </row>
    <row r="46" spans="1:8" ht="15.75" customHeight="1" x14ac:dyDescent="0.25">
      <c r="A46" s="138" t="s">
        <v>9</v>
      </c>
      <c r="B46" s="139"/>
      <c r="C46" s="139"/>
      <c r="D46" s="139"/>
      <c r="E46" s="139"/>
      <c r="F46" s="139"/>
      <c r="G46" s="139"/>
      <c r="H46" s="140"/>
    </row>
    <row r="47" spans="1:8" s="35" customFormat="1" ht="15" customHeight="1" x14ac:dyDescent="0.25">
      <c r="A47" s="126" t="s">
        <v>292</v>
      </c>
      <c r="B47" s="132"/>
      <c r="C47" s="132"/>
      <c r="D47" s="132"/>
      <c r="E47" s="132"/>
      <c r="F47" s="132"/>
      <c r="G47" s="132"/>
      <c r="H47" s="133"/>
    </row>
    <row r="48" spans="1:8" s="35" customFormat="1" ht="15" customHeight="1" x14ac:dyDescent="0.25">
      <c r="A48" s="126" t="s">
        <v>198</v>
      </c>
      <c r="B48" s="132"/>
      <c r="C48" s="132"/>
      <c r="D48" s="132"/>
      <c r="E48" s="132"/>
      <c r="F48" s="132"/>
      <c r="G48" s="132"/>
      <c r="H48" s="133"/>
    </row>
    <row r="49" spans="1:8" s="35" customFormat="1" ht="15" customHeight="1" x14ac:dyDescent="0.25">
      <c r="A49" s="126" t="s">
        <v>199</v>
      </c>
      <c r="B49" s="132"/>
      <c r="C49" s="132"/>
      <c r="D49" s="132"/>
      <c r="E49" s="132"/>
      <c r="F49" s="132"/>
      <c r="G49" s="132"/>
      <c r="H49" s="133"/>
    </row>
    <row r="50" spans="1:8" s="35" customFormat="1" ht="15" customHeight="1" x14ac:dyDescent="0.25">
      <c r="A50" s="126" t="s">
        <v>200</v>
      </c>
      <c r="B50" s="132"/>
      <c r="C50" s="132"/>
      <c r="D50" s="132"/>
      <c r="E50" s="132"/>
      <c r="F50" s="132"/>
      <c r="G50" s="132"/>
      <c r="H50" s="133"/>
    </row>
    <row r="51" spans="1:8" s="35" customFormat="1" ht="15" customHeight="1" x14ac:dyDescent="0.25">
      <c r="A51" s="126" t="s">
        <v>41</v>
      </c>
      <c r="B51" s="132"/>
      <c r="C51" s="132"/>
      <c r="D51" s="132"/>
      <c r="E51" s="132"/>
      <c r="F51" s="132"/>
      <c r="G51" s="132"/>
      <c r="H51" s="133"/>
    </row>
    <row r="52" spans="1:8" s="35" customFormat="1" ht="15" customHeight="1" x14ac:dyDescent="0.25">
      <c r="A52" s="126" t="s">
        <v>293</v>
      </c>
      <c r="B52" s="132"/>
      <c r="C52" s="132"/>
      <c r="D52" s="132"/>
      <c r="E52" s="132"/>
      <c r="F52" s="132"/>
      <c r="G52" s="132"/>
      <c r="H52" s="133"/>
    </row>
    <row r="53" spans="1:8" s="35" customFormat="1" ht="15" customHeight="1" x14ac:dyDescent="0.25">
      <c r="A53" s="126" t="s">
        <v>201</v>
      </c>
      <c r="B53" s="132"/>
      <c r="C53" s="132"/>
      <c r="D53" s="132"/>
      <c r="E53" s="132"/>
      <c r="F53" s="132"/>
      <c r="G53" s="132"/>
      <c r="H53" s="133"/>
    </row>
    <row r="54" spans="1:8" s="35" customFormat="1" ht="15.75" customHeight="1" thickBot="1" x14ac:dyDescent="0.3">
      <c r="A54" s="129" t="s">
        <v>59</v>
      </c>
      <c r="B54" s="134"/>
      <c r="C54" s="134"/>
      <c r="D54" s="134"/>
      <c r="E54" s="134"/>
      <c r="F54" s="134"/>
      <c r="G54" s="134"/>
      <c r="H54" s="135"/>
    </row>
    <row r="55" spans="1:8" s="93" customFormat="1" ht="60" x14ac:dyDescent="0.25">
      <c r="A55" s="121" t="s">
        <v>6</v>
      </c>
      <c r="B55" s="122" t="s">
        <v>5</v>
      </c>
      <c r="C55" s="122" t="s">
        <v>4</v>
      </c>
      <c r="D55" s="122" t="s">
        <v>3</v>
      </c>
      <c r="E55" s="122" t="s">
        <v>2</v>
      </c>
      <c r="F55" s="122" t="s">
        <v>1</v>
      </c>
      <c r="G55" s="122" t="s">
        <v>0</v>
      </c>
      <c r="H55" s="122" t="s">
        <v>11</v>
      </c>
    </row>
    <row r="56" spans="1:8" s="93" customFormat="1" ht="63.75" x14ac:dyDescent="0.25">
      <c r="A56" s="103">
        <v>1</v>
      </c>
      <c r="B56" s="104" t="s">
        <v>196</v>
      </c>
      <c r="C56" s="105" t="s">
        <v>202</v>
      </c>
      <c r="D56" s="106" t="s">
        <v>66</v>
      </c>
      <c r="E56" s="106">
        <v>1</v>
      </c>
      <c r="F56" s="106" t="s">
        <v>62</v>
      </c>
      <c r="G56" s="106">
        <v>1</v>
      </c>
      <c r="H56" s="107"/>
    </row>
    <row r="57" spans="1:8" s="93" customFormat="1" ht="77.25" x14ac:dyDescent="0.25">
      <c r="A57" s="103">
        <v>2</v>
      </c>
      <c r="B57" s="104" t="s">
        <v>203</v>
      </c>
      <c r="C57" s="108" t="s">
        <v>204</v>
      </c>
      <c r="D57" s="106" t="s">
        <v>66</v>
      </c>
      <c r="E57" s="106">
        <v>1</v>
      </c>
      <c r="F57" s="106" t="s">
        <v>62</v>
      </c>
      <c r="G57" s="106">
        <f t="shared" ref="G57:G60" si="0">E57</f>
        <v>1</v>
      </c>
      <c r="H57" s="107"/>
    </row>
    <row r="58" spans="1:8" s="93" customFormat="1" x14ac:dyDescent="0.25">
      <c r="A58" s="103">
        <v>3</v>
      </c>
      <c r="B58" s="104" t="s">
        <v>183</v>
      </c>
      <c r="C58" s="108" t="s">
        <v>184</v>
      </c>
      <c r="D58" s="106" t="s">
        <v>101</v>
      </c>
      <c r="E58" s="106">
        <v>2</v>
      </c>
      <c r="F58" s="106" t="s">
        <v>62</v>
      </c>
      <c r="G58" s="106">
        <f t="shared" si="0"/>
        <v>2</v>
      </c>
      <c r="H58" s="107"/>
    </row>
    <row r="59" spans="1:8" s="93" customFormat="1" ht="25.5" x14ac:dyDescent="0.25">
      <c r="A59" s="103">
        <v>4</v>
      </c>
      <c r="B59" s="104" t="s">
        <v>205</v>
      </c>
      <c r="C59" s="109" t="s">
        <v>206</v>
      </c>
      <c r="D59" s="106" t="s">
        <v>207</v>
      </c>
      <c r="E59" s="106">
        <v>1</v>
      </c>
      <c r="F59" s="106" t="s">
        <v>62</v>
      </c>
      <c r="G59" s="106">
        <f t="shared" si="0"/>
        <v>1</v>
      </c>
      <c r="H59" s="107"/>
    </row>
    <row r="60" spans="1:8" s="93" customFormat="1" x14ac:dyDescent="0.25">
      <c r="A60" s="103">
        <v>5</v>
      </c>
      <c r="B60" s="110" t="s">
        <v>189</v>
      </c>
      <c r="C60" s="108" t="s">
        <v>190</v>
      </c>
      <c r="D60" s="106" t="s">
        <v>188</v>
      </c>
      <c r="E60" s="106">
        <v>2</v>
      </c>
      <c r="F60" s="106" t="s">
        <v>62</v>
      </c>
      <c r="G60" s="106">
        <f t="shared" si="0"/>
        <v>2</v>
      </c>
      <c r="H60" s="107"/>
    </row>
    <row r="61" spans="1:8" s="93" customFormat="1" ht="89.25" x14ac:dyDescent="0.25">
      <c r="A61" s="103">
        <v>6</v>
      </c>
      <c r="B61" s="110" t="s">
        <v>173</v>
      </c>
      <c r="C61" s="111" t="s">
        <v>174</v>
      </c>
      <c r="D61" s="106" t="s">
        <v>175</v>
      </c>
      <c r="E61" s="106">
        <v>1</v>
      </c>
      <c r="F61" s="106" t="s">
        <v>62</v>
      </c>
      <c r="G61" s="106">
        <v>1</v>
      </c>
      <c r="H61" s="107"/>
    </row>
    <row r="62" spans="1:8" s="93" customFormat="1" ht="63.75" x14ac:dyDescent="0.25">
      <c r="A62" s="103">
        <v>7</v>
      </c>
      <c r="B62" s="110" t="s">
        <v>178</v>
      </c>
      <c r="C62" s="111" t="s">
        <v>245</v>
      </c>
      <c r="D62" s="106" t="s">
        <v>175</v>
      </c>
      <c r="E62" s="106">
        <v>1</v>
      </c>
      <c r="F62" s="106" t="s">
        <v>62</v>
      </c>
      <c r="G62" s="106">
        <f t="shared" ref="G62:G64" si="1">E62</f>
        <v>1</v>
      </c>
      <c r="H62" s="107"/>
    </row>
    <row r="63" spans="1:8" s="93" customFormat="1" x14ac:dyDescent="0.25">
      <c r="A63" s="103">
        <v>8</v>
      </c>
      <c r="B63" s="110" t="s">
        <v>208</v>
      </c>
      <c r="C63" s="111" t="s">
        <v>246</v>
      </c>
      <c r="D63" s="106" t="s">
        <v>101</v>
      </c>
      <c r="E63" s="106">
        <v>1</v>
      </c>
      <c r="F63" s="106" t="s">
        <v>62</v>
      </c>
      <c r="G63" s="106">
        <v>1</v>
      </c>
      <c r="H63" s="107"/>
    </row>
    <row r="64" spans="1:8" s="93" customFormat="1" ht="51" x14ac:dyDescent="0.25">
      <c r="A64" s="103">
        <v>9</v>
      </c>
      <c r="B64" s="112" t="s">
        <v>176</v>
      </c>
      <c r="C64" s="111" t="s">
        <v>177</v>
      </c>
      <c r="D64" s="106" t="s">
        <v>175</v>
      </c>
      <c r="E64" s="106">
        <v>1</v>
      </c>
      <c r="F64" s="106" t="s">
        <v>62</v>
      </c>
      <c r="G64" s="106">
        <f t="shared" si="1"/>
        <v>1</v>
      </c>
      <c r="H64" s="107"/>
    </row>
    <row r="65" spans="1:10" s="93" customFormat="1" x14ac:dyDescent="0.25">
      <c r="A65" s="103">
        <v>10</v>
      </c>
      <c r="B65" s="110" t="s">
        <v>102</v>
      </c>
      <c r="C65" s="104" t="s">
        <v>287</v>
      </c>
      <c r="D65" s="113" t="s">
        <v>101</v>
      </c>
      <c r="E65" s="113">
        <v>1</v>
      </c>
      <c r="F65" s="113" t="s">
        <v>194</v>
      </c>
      <c r="G65" s="113">
        <v>8</v>
      </c>
      <c r="H65" s="114"/>
    </row>
    <row r="66" spans="1:10" s="93" customFormat="1" x14ac:dyDescent="0.25">
      <c r="A66" s="103">
        <v>11</v>
      </c>
      <c r="B66" s="110" t="s">
        <v>195</v>
      </c>
      <c r="C66" s="104" t="s">
        <v>286</v>
      </c>
      <c r="D66" s="113" t="s">
        <v>101</v>
      </c>
      <c r="E66" s="113">
        <v>1</v>
      </c>
      <c r="F66" s="113" t="s">
        <v>186</v>
      </c>
      <c r="G66" s="113">
        <v>6</v>
      </c>
      <c r="H66" s="114"/>
    </row>
    <row r="67" spans="1:10" s="93" customFormat="1" x14ac:dyDescent="0.25">
      <c r="A67" s="103">
        <v>12</v>
      </c>
      <c r="B67" s="115" t="s">
        <v>197</v>
      </c>
      <c r="C67" s="115" t="s">
        <v>329</v>
      </c>
      <c r="D67" s="116" t="s">
        <v>101</v>
      </c>
      <c r="E67" s="117">
        <v>1</v>
      </c>
      <c r="F67" s="117" t="s">
        <v>62</v>
      </c>
      <c r="G67" s="117">
        <v>1</v>
      </c>
      <c r="H67" s="114"/>
    </row>
    <row r="68" spans="1:10" ht="15.75" customHeight="1" x14ac:dyDescent="0.25">
      <c r="A68" s="136" t="s">
        <v>7</v>
      </c>
      <c r="B68" s="137"/>
      <c r="C68" s="137"/>
      <c r="D68" s="137"/>
      <c r="E68" s="137"/>
      <c r="F68" s="137"/>
      <c r="G68" s="137"/>
      <c r="H68" s="137"/>
    </row>
    <row r="69" spans="1:10" s="93" customFormat="1" ht="60" x14ac:dyDescent="0.25">
      <c r="A69" s="96" t="s">
        <v>6</v>
      </c>
      <c r="B69" s="97" t="s">
        <v>5</v>
      </c>
      <c r="C69" s="97" t="s">
        <v>4</v>
      </c>
      <c r="D69" s="97" t="s">
        <v>3</v>
      </c>
      <c r="E69" s="97" t="s">
        <v>2</v>
      </c>
      <c r="F69" s="97" t="s">
        <v>1</v>
      </c>
      <c r="G69" s="97" t="s">
        <v>0</v>
      </c>
      <c r="H69" s="97" t="s">
        <v>11</v>
      </c>
    </row>
    <row r="70" spans="1:10" s="95" customFormat="1" ht="30" customHeight="1" x14ac:dyDescent="0.25">
      <c r="A70" s="98">
        <v>1</v>
      </c>
      <c r="B70" s="99"/>
      <c r="C70" s="100"/>
      <c r="D70" s="101"/>
      <c r="E70" s="101"/>
      <c r="F70" s="101"/>
      <c r="G70" s="101"/>
      <c r="H70" s="99"/>
      <c r="I70" s="94"/>
      <c r="J70" s="94"/>
    </row>
    <row r="71" spans="1:10" s="95" customFormat="1" ht="25.9" customHeight="1" x14ac:dyDescent="0.25">
      <c r="A71" s="98">
        <v>2</v>
      </c>
      <c r="B71" s="99"/>
      <c r="C71" s="102"/>
      <c r="D71" s="101"/>
      <c r="E71" s="101"/>
      <c r="F71" s="101"/>
      <c r="G71" s="101"/>
      <c r="H71" s="99"/>
      <c r="I71" s="94"/>
      <c r="J71" s="94"/>
    </row>
    <row r="72" spans="1:10" ht="21" thickBot="1" x14ac:dyDescent="0.3">
      <c r="A72" s="136" t="s">
        <v>44</v>
      </c>
      <c r="B72" s="137"/>
      <c r="C72" s="137"/>
      <c r="D72" s="137"/>
      <c r="E72" s="137"/>
      <c r="F72" s="137"/>
      <c r="G72" s="137"/>
      <c r="H72" s="137"/>
    </row>
    <row r="73" spans="1:10" x14ac:dyDescent="0.25">
      <c r="A73" s="138" t="s">
        <v>9</v>
      </c>
      <c r="B73" s="139"/>
      <c r="C73" s="139"/>
      <c r="D73" s="139"/>
      <c r="E73" s="139"/>
      <c r="F73" s="139"/>
      <c r="G73" s="139"/>
      <c r="H73" s="140"/>
    </row>
    <row r="74" spans="1:10" s="35" customFormat="1" ht="15" customHeight="1" x14ac:dyDescent="0.25">
      <c r="A74" s="126" t="s">
        <v>294</v>
      </c>
      <c r="B74" s="127"/>
      <c r="C74" s="127"/>
      <c r="D74" s="127"/>
      <c r="E74" s="127"/>
      <c r="F74" s="127"/>
      <c r="G74" s="127"/>
      <c r="H74" s="128"/>
    </row>
    <row r="75" spans="1:10" s="35" customFormat="1" ht="15" customHeight="1" x14ac:dyDescent="0.25">
      <c r="A75" s="126" t="s">
        <v>212</v>
      </c>
      <c r="B75" s="127"/>
      <c r="C75" s="127"/>
      <c r="D75" s="127"/>
      <c r="E75" s="127"/>
      <c r="F75" s="127"/>
      <c r="G75" s="127"/>
      <c r="H75" s="128"/>
    </row>
    <row r="76" spans="1:10" s="35" customFormat="1" ht="15" customHeight="1" x14ac:dyDescent="0.25">
      <c r="A76" s="126" t="s">
        <v>213</v>
      </c>
      <c r="B76" s="127"/>
      <c r="C76" s="127"/>
      <c r="D76" s="127"/>
      <c r="E76" s="127"/>
      <c r="F76" s="127"/>
      <c r="G76" s="127"/>
      <c r="H76" s="128"/>
    </row>
    <row r="77" spans="1:10" s="35" customFormat="1" ht="15" customHeight="1" x14ac:dyDescent="0.25">
      <c r="A77" s="126" t="s">
        <v>214</v>
      </c>
      <c r="B77" s="127"/>
      <c r="C77" s="127"/>
      <c r="D77" s="127"/>
      <c r="E77" s="127"/>
      <c r="F77" s="127"/>
      <c r="G77" s="127"/>
      <c r="H77" s="128"/>
    </row>
    <row r="78" spans="1:10" s="35" customFormat="1" ht="15" customHeight="1" x14ac:dyDescent="0.25">
      <c r="A78" s="126" t="s">
        <v>41</v>
      </c>
      <c r="B78" s="127"/>
      <c r="C78" s="127"/>
      <c r="D78" s="127"/>
      <c r="E78" s="127"/>
      <c r="F78" s="127"/>
      <c r="G78" s="127"/>
      <c r="H78" s="128"/>
    </row>
    <row r="79" spans="1:10" s="35" customFormat="1" ht="15" customHeight="1" x14ac:dyDescent="0.25">
      <c r="A79" s="126" t="s">
        <v>295</v>
      </c>
      <c r="B79" s="127"/>
      <c r="C79" s="127"/>
      <c r="D79" s="127"/>
      <c r="E79" s="127"/>
      <c r="F79" s="127"/>
      <c r="G79" s="127"/>
      <c r="H79" s="128"/>
    </row>
    <row r="80" spans="1:10" s="35" customFormat="1" ht="15" customHeight="1" x14ac:dyDescent="0.25">
      <c r="A80" s="126" t="s">
        <v>201</v>
      </c>
      <c r="B80" s="127"/>
      <c r="C80" s="127"/>
      <c r="D80" s="127"/>
      <c r="E80" s="127"/>
      <c r="F80" s="127"/>
      <c r="G80" s="127"/>
      <c r="H80" s="128"/>
    </row>
    <row r="81" spans="1:8" s="35" customFormat="1" ht="15.75" customHeight="1" thickBot="1" x14ac:dyDescent="0.3">
      <c r="A81" s="129" t="s">
        <v>59</v>
      </c>
      <c r="B81" s="130"/>
      <c r="C81" s="130"/>
      <c r="D81" s="130"/>
      <c r="E81" s="130"/>
      <c r="F81" s="130"/>
      <c r="G81" s="130"/>
      <c r="H81" s="131"/>
    </row>
    <row r="82" spans="1:8" ht="60" x14ac:dyDescent="0.25">
      <c r="A82" s="119" t="s">
        <v>6</v>
      </c>
      <c r="B82" s="120" t="s">
        <v>5</v>
      </c>
      <c r="C82" s="120" t="s">
        <v>4</v>
      </c>
      <c r="D82" s="120" t="s">
        <v>3</v>
      </c>
      <c r="E82" s="120" t="s">
        <v>2</v>
      </c>
      <c r="F82" s="120" t="s">
        <v>1</v>
      </c>
      <c r="G82" s="120" t="s">
        <v>0</v>
      </c>
      <c r="H82" s="120" t="s">
        <v>11</v>
      </c>
    </row>
    <row r="83" spans="1:8" s="63" customFormat="1" ht="12.75" x14ac:dyDescent="0.2">
      <c r="A83" s="64">
        <v>1</v>
      </c>
      <c r="B83" s="9" t="s">
        <v>297</v>
      </c>
      <c r="C83" s="9" t="s">
        <v>296</v>
      </c>
      <c r="D83" s="58" t="s">
        <v>101</v>
      </c>
      <c r="E83" s="118">
        <v>1</v>
      </c>
      <c r="F83" s="118" t="s">
        <v>62</v>
      </c>
      <c r="G83" s="118">
        <v>1</v>
      </c>
      <c r="H83" s="21"/>
    </row>
    <row r="84" spans="1:8" x14ac:dyDescent="0.25">
      <c r="A84" s="88">
        <v>2</v>
      </c>
      <c r="B84" s="9"/>
      <c r="C84" s="9"/>
      <c r="D84" s="9"/>
      <c r="E84" s="18"/>
      <c r="F84" s="18"/>
      <c r="G84" s="18"/>
      <c r="H84" s="21"/>
    </row>
    <row r="85" spans="1:8" ht="15.75" customHeight="1" x14ac:dyDescent="0.25">
      <c r="A85" s="88">
        <v>3</v>
      </c>
      <c r="B85" s="9"/>
      <c r="C85" s="9"/>
      <c r="D85" s="9"/>
      <c r="E85" s="18"/>
      <c r="F85" s="18"/>
      <c r="G85" s="18"/>
      <c r="H85" s="21"/>
    </row>
    <row r="86" spans="1:8" ht="15.75" customHeight="1" x14ac:dyDescent="0.25">
      <c r="A86" s="88">
        <v>4</v>
      </c>
      <c r="B86" s="9"/>
      <c r="C86" s="9"/>
      <c r="D86" s="9"/>
      <c r="E86" s="18"/>
      <c r="F86" s="18"/>
      <c r="G86" s="18"/>
      <c r="H86" s="21"/>
    </row>
    <row r="87" spans="1:8" ht="15.75" customHeight="1" x14ac:dyDescent="0.25">
      <c r="A87" s="88">
        <v>5</v>
      </c>
      <c r="B87" s="9"/>
      <c r="C87" s="9"/>
      <c r="D87" s="9"/>
      <c r="E87" s="18"/>
      <c r="F87" s="18"/>
      <c r="G87" s="18"/>
      <c r="H87" s="21"/>
    </row>
    <row r="88" spans="1:8" ht="15" customHeight="1" x14ac:dyDescent="0.25">
      <c r="A88" s="83"/>
      <c r="B88" s="42"/>
      <c r="C88" s="42"/>
      <c r="D88" s="42"/>
      <c r="E88" s="42"/>
      <c r="F88" s="42"/>
      <c r="G88" s="42"/>
      <c r="H88" s="83"/>
    </row>
  </sheetData>
  <mergeCells count="6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34:H34"/>
    <mergeCell ref="A21:H21"/>
    <mergeCell ref="A22:H22"/>
    <mergeCell ref="A23:H23"/>
    <mergeCell ref="A24:H24"/>
    <mergeCell ref="A25:H25"/>
    <mergeCell ref="A29:H29"/>
    <mergeCell ref="A30:H30"/>
    <mergeCell ref="A31:H31"/>
    <mergeCell ref="A32:H32"/>
    <mergeCell ref="A33:H33"/>
    <mergeCell ref="A20:H20"/>
    <mergeCell ref="A14:B14"/>
    <mergeCell ref="C14:H14"/>
    <mergeCell ref="A52:H52"/>
    <mergeCell ref="A35:H35"/>
    <mergeCell ref="A36:H36"/>
    <mergeCell ref="A37:H37"/>
    <mergeCell ref="A38:H38"/>
    <mergeCell ref="A45:H45"/>
    <mergeCell ref="A46:H46"/>
    <mergeCell ref="A47:H47"/>
    <mergeCell ref="A48:H48"/>
    <mergeCell ref="A49:H49"/>
    <mergeCell ref="A50:H50"/>
    <mergeCell ref="A51:H51"/>
    <mergeCell ref="A53:H53"/>
    <mergeCell ref="A54:H54"/>
    <mergeCell ref="A68:H68"/>
    <mergeCell ref="A72:H72"/>
    <mergeCell ref="A73:H73"/>
    <mergeCell ref="A80:H80"/>
    <mergeCell ref="A81:H81"/>
    <mergeCell ref="A74:H74"/>
    <mergeCell ref="A75:H75"/>
    <mergeCell ref="A76:H76"/>
    <mergeCell ref="A77:H77"/>
    <mergeCell ref="A78:H78"/>
    <mergeCell ref="A79:H7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70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zoomScaleNormal="150" workbookViewId="0">
      <selection activeCell="C68" sqref="C68"/>
    </sheetView>
  </sheetViews>
  <sheetFormatPr defaultColWidth="14.42578125" defaultRowHeight="15" x14ac:dyDescent="0.25"/>
  <cols>
    <col min="1" max="1" width="5.140625" style="7" customWidth="1"/>
    <col min="2" max="2" width="52" style="7" customWidth="1"/>
    <col min="3" max="3" width="27.42578125" style="7" customWidth="1"/>
    <col min="4" max="4" width="22" style="7" customWidth="1"/>
    <col min="5" max="5" width="15.42578125" style="7" customWidth="1"/>
    <col min="6" max="6" width="19.7109375" style="7" bestFit="1" customWidth="1"/>
    <col min="7" max="7" width="14.42578125" style="7" customWidth="1"/>
    <col min="8" max="8" width="25" style="7" bestFit="1" customWidth="1"/>
    <col min="9" max="10" width="8.7109375" style="1" customWidth="1"/>
    <col min="11" max="16384" width="14.42578125" style="1"/>
  </cols>
  <sheetData>
    <row r="1" spans="1:8" x14ac:dyDescent="0.25">
      <c r="A1" s="170" t="s">
        <v>10</v>
      </c>
      <c r="B1" s="163"/>
      <c r="C1" s="163"/>
      <c r="D1" s="163"/>
      <c r="E1" s="163"/>
      <c r="F1" s="163"/>
      <c r="G1" s="163"/>
      <c r="H1" s="163"/>
    </row>
    <row r="2" spans="1:8" ht="20.25" x14ac:dyDescent="0.3">
      <c r="A2" s="173" t="s">
        <v>32</v>
      </c>
      <c r="B2" s="173"/>
      <c r="C2" s="173"/>
      <c r="D2" s="173"/>
      <c r="E2" s="173"/>
      <c r="F2" s="173"/>
      <c r="G2" s="173"/>
      <c r="H2" s="173"/>
    </row>
    <row r="3" spans="1:8" ht="20.25" x14ac:dyDescent="0.25">
      <c r="A3" s="174" t="str">
        <f>'Информация о Чемпионате'!B4</f>
        <v>Региональный этап Чемпионата по профессиональному мастерству "Профессионалы" 2026</v>
      </c>
      <c r="B3" s="174"/>
      <c r="C3" s="174"/>
      <c r="D3" s="174"/>
      <c r="E3" s="174"/>
      <c r="F3" s="174"/>
      <c r="G3" s="174"/>
      <c r="H3" s="174"/>
    </row>
    <row r="4" spans="1:8" ht="20.25" x14ac:dyDescent="0.3">
      <c r="A4" s="173" t="s">
        <v>33</v>
      </c>
      <c r="B4" s="173"/>
      <c r="C4" s="173"/>
      <c r="D4" s="173"/>
      <c r="E4" s="173"/>
      <c r="F4" s="173"/>
      <c r="G4" s="173"/>
      <c r="H4" s="173"/>
    </row>
    <row r="5" spans="1:8" ht="20.25" x14ac:dyDescent="0.25">
      <c r="A5" s="171" t="str">
        <f>'Информация о Чемпионате'!B3</f>
        <v>Агрономия (юниоры)</v>
      </c>
      <c r="B5" s="171"/>
      <c r="C5" s="171"/>
      <c r="D5" s="171"/>
      <c r="E5" s="171"/>
      <c r="F5" s="171"/>
      <c r="G5" s="171"/>
      <c r="H5" s="171"/>
    </row>
    <row r="6" spans="1:8" x14ac:dyDescent="0.25">
      <c r="A6" s="172" t="s">
        <v>12</v>
      </c>
      <c r="B6" s="163"/>
      <c r="C6" s="163"/>
      <c r="D6" s="163"/>
      <c r="E6" s="163"/>
      <c r="F6" s="163"/>
      <c r="G6" s="163"/>
      <c r="H6" s="163"/>
    </row>
    <row r="7" spans="1:8" ht="15.75" x14ac:dyDescent="0.25">
      <c r="A7" s="172" t="s">
        <v>30</v>
      </c>
      <c r="B7" s="172"/>
      <c r="C7" s="175" t="str">
        <f>'Информация о Чемпионате'!B5</f>
        <v>Республика Башкортостан</v>
      </c>
      <c r="D7" s="175"/>
      <c r="E7" s="175"/>
      <c r="F7" s="175"/>
      <c r="G7" s="175"/>
      <c r="H7" s="175"/>
    </row>
    <row r="8" spans="1:8" ht="15.75" x14ac:dyDescent="0.25">
      <c r="A8" s="172" t="s">
        <v>31</v>
      </c>
      <c r="B8" s="172"/>
      <c r="C8" s="172"/>
      <c r="D8" s="175" t="str">
        <f>'Информация о Чемпионате'!B6</f>
        <v>ГБПОУ Аксеновский агропромышленный колледж им. Н.М. Сибирцева</v>
      </c>
      <c r="E8" s="175"/>
      <c r="F8" s="175"/>
      <c r="G8" s="175"/>
      <c r="H8" s="175"/>
    </row>
    <row r="9" spans="1:8" ht="15.75" x14ac:dyDescent="0.25">
      <c r="A9" s="172" t="s">
        <v>27</v>
      </c>
      <c r="B9" s="172"/>
      <c r="C9" s="172" t="str">
        <f>'Информация о Чемпионате'!B7</f>
        <v>Республика Башкортостан, Альшеевский район, с. Ким,  ул. Прудная 2 а</v>
      </c>
      <c r="D9" s="172"/>
      <c r="E9" s="172"/>
      <c r="F9" s="172"/>
      <c r="G9" s="172"/>
      <c r="H9" s="172"/>
    </row>
    <row r="10" spans="1:8" ht="15.75" x14ac:dyDescent="0.25">
      <c r="A10" s="172" t="s">
        <v>29</v>
      </c>
      <c r="B10" s="172"/>
      <c r="C10" s="172" t="str">
        <f>'Информация о Чемпионате'!B9</f>
        <v>Абдулвалеева Гузалия Римзовна</v>
      </c>
      <c r="D10" s="172"/>
      <c r="E10" s="172" t="str">
        <f>'Информация о Чемпионате'!B10</f>
        <v>grabdulvaleeva@mail.ru</v>
      </c>
      <c r="F10" s="172"/>
      <c r="G10" s="172">
        <f>'Информация о Чемпионате'!B11</f>
        <v>89373180221</v>
      </c>
      <c r="H10" s="172"/>
    </row>
    <row r="11" spans="1:8" ht="15.75" customHeight="1" x14ac:dyDescent="0.25">
      <c r="A11" s="172" t="s">
        <v>37</v>
      </c>
      <c r="B11" s="172"/>
      <c r="C11" s="172" t="str">
        <f>'Информация о Чемпионате'!B12</f>
        <v>Ватракшин Сергей Николаевич</v>
      </c>
      <c r="D11" s="172"/>
      <c r="E11" s="172" t="str">
        <f>'Информация о Чемпионате'!B13</f>
        <v>vatrakshin@mail.ru</v>
      </c>
      <c r="F11" s="172"/>
      <c r="G11" s="172">
        <f>'Информация о Чемпионате'!B14</f>
        <v>89625415317</v>
      </c>
      <c r="H11" s="172"/>
    </row>
    <row r="12" spans="1:8" ht="15.75" customHeight="1" x14ac:dyDescent="0.25">
      <c r="A12" s="172" t="s">
        <v>46</v>
      </c>
      <c r="B12" s="172"/>
      <c r="C12" s="172">
        <f>'Информация о Чемпионате'!B17</f>
        <v>8</v>
      </c>
      <c r="D12" s="172"/>
      <c r="E12" s="172"/>
      <c r="F12" s="172"/>
      <c r="G12" s="172"/>
      <c r="H12" s="172"/>
    </row>
    <row r="13" spans="1:8" ht="15.75" x14ac:dyDescent="0.25">
      <c r="A13" s="172" t="s">
        <v>53</v>
      </c>
      <c r="B13" s="172"/>
      <c r="C13" s="172">
        <f>'Информация о Чемпионате'!B15</f>
        <v>5</v>
      </c>
      <c r="D13" s="172"/>
      <c r="E13" s="172"/>
      <c r="F13" s="172"/>
      <c r="G13" s="172"/>
      <c r="H13" s="172"/>
    </row>
    <row r="14" spans="1:8" ht="15.75" x14ac:dyDescent="0.25">
      <c r="A14" s="172" t="s">
        <v>20</v>
      </c>
      <c r="B14" s="172"/>
      <c r="C14" s="172">
        <f>'Информация о Чемпионате'!B16</f>
        <v>5</v>
      </c>
      <c r="D14" s="172"/>
      <c r="E14" s="172"/>
      <c r="F14" s="172"/>
      <c r="G14" s="172"/>
      <c r="H14" s="172"/>
    </row>
    <row r="15" spans="1:8" ht="15.75" x14ac:dyDescent="0.25">
      <c r="A15" s="172" t="s">
        <v>28</v>
      </c>
      <c r="B15" s="172"/>
      <c r="C15" s="172" t="str">
        <f>'Информация о Чемпионате'!B8</f>
        <v>02.02.2026 - 06.02.2026</v>
      </c>
      <c r="D15" s="172"/>
      <c r="E15" s="172"/>
      <c r="F15" s="172"/>
      <c r="G15" s="172"/>
      <c r="H15" s="172"/>
    </row>
    <row r="16" spans="1:8" ht="21" thickBot="1" x14ac:dyDescent="0.3">
      <c r="A16" s="161" t="s">
        <v>38</v>
      </c>
      <c r="B16" s="162"/>
      <c r="C16" s="162"/>
      <c r="D16" s="162"/>
      <c r="E16" s="162"/>
      <c r="F16" s="162"/>
      <c r="G16" s="162"/>
      <c r="H16" s="162"/>
    </row>
    <row r="17" spans="1:8" x14ac:dyDescent="0.25">
      <c r="A17" s="176" t="s">
        <v>9</v>
      </c>
      <c r="B17" s="177"/>
      <c r="C17" s="177"/>
      <c r="D17" s="177"/>
      <c r="E17" s="177"/>
      <c r="F17" s="177"/>
      <c r="G17" s="177"/>
      <c r="H17" s="178"/>
    </row>
    <row r="18" spans="1:8" x14ac:dyDescent="0.25">
      <c r="A18" s="164" t="s">
        <v>298</v>
      </c>
      <c r="B18" s="165"/>
      <c r="C18" s="165"/>
      <c r="D18" s="165"/>
      <c r="E18" s="165"/>
      <c r="F18" s="165"/>
      <c r="G18" s="165"/>
      <c r="H18" s="166"/>
    </row>
    <row r="19" spans="1:8" x14ac:dyDescent="0.25">
      <c r="A19" s="164" t="s">
        <v>299</v>
      </c>
      <c r="B19" s="165"/>
      <c r="C19" s="165"/>
      <c r="D19" s="165"/>
      <c r="E19" s="165"/>
      <c r="F19" s="165"/>
      <c r="G19" s="165"/>
      <c r="H19" s="166"/>
    </row>
    <row r="20" spans="1:8" x14ac:dyDescent="0.25">
      <c r="A20" s="164" t="s">
        <v>8</v>
      </c>
      <c r="B20" s="165"/>
      <c r="C20" s="165"/>
      <c r="D20" s="165"/>
      <c r="E20" s="165"/>
      <c r="F20" s="165"/>
      <c r="G20" s="165"/>
      <c r="H20" s="166"/>
    </row>
    <row r="21" spans="1:8" x14ac:dyDescent="0.25">
      <c r="A21" s="164" t="s">
        <v>57</v>
      </c>
      <c r="B21" s="165"/>
      <c r="C21" s="165"/>
      <c r="D21" s="165"/>
      <c r="E21" s="165"/>
      <c r="F21" s="165"/>
      <c r="G21" s="165"/>
      <c r="H21" s="166"/>
    </row>
    <row r="22" spans="1:8" x14ac:dyDescent="0.25">
      <c r="A22" s="164" t="s">
        <v>41</v>
      </c>
      <c r="B22" s="165"/>
      <c r="C22" s="165"/>
      <c r="D22" s="165"/>
      <c r="E22" s="165"/>
      <c r="F22" s="165"/>
      <c r="G22" s="165"/>
      <c r="H22" s="166"/>
    </row>
    <row r="23" spans="1:8" x14ac:dyDescent="0.25">
      <c r="A23" s="164" t="s">
        <v>300</v>
      </c>
      <c r="B23" s="165"/>
      <c r="C23" s="165"/>
      <c r="D23" s="165"/>
      <c r="E23" s="165"/>
      <c r="F23" s="165"/>
      <c r="G23" s="165"/>
      <c r="H23" s="166"/>
    </row>
    <row r="24" spans="1:8" x14ac:dyDescent="0.25">
      <c r="A24" s="164" t="s">
        <v>43</v>
      </c>
      <c r="B24" s="165"/>
      <c r="C24" s="165"/>
      <c r="D24" s="165"/>
      <c r="E24" s="165"/>
      <c r="F24" s="165"/>
      <c r="G24" s="165"/>
      <c r="H24" s="166"/>
    </row>
    <row r="25" spans="1:8" ht="15.75" thickBot="1" x14ac:dyDescent="0.3">
      <c r="A25" s="167" t="s">
        <v>42</v>
      </c>
      <c r="B25" s="168"/>
      <c r="C25" s="168"/>
      <c r="D25" s="168"/>
      <c r="E25" s="168"/>
      <c r="F25" s="168"/>
      <c r="G25" s="168"/>
      <c r="H25" s="169"/>
    </row>
    <row r="26" spans="1:8" ht="60" x14ac:dyDescent="0.25">
      <c r="A26" s="2" t="s">
        <v>6</v>
      </c>
      <c r="B26" s="2" t="s">
        <v>5</v>
      </c>
      <c r="C26" s="3" t="s">
        <v>4</v>
      </c>
      <c r="D26" s="2" t="s">
        <v>3</v>
      </c>
      <c r="E26" s="4" t="s">
        <v>2</v>
      </c>
      <c r="F26" s="2" t="s">
        <v>1</v>
      </c>
      <c r="G26" s="2" t="s">
        <v>0</v>
      </c>
      <c r="H26" s="2" t="s">
        <v>11</v>
      </c>
    </row>
    <row r="27" spans="1:8" s="65" customFormat="1" ht="165.75" x14ac:dyDescent="0.2">
      <c r="A27" s="64">
        <v>1</v>
      </c>
      <c r="B27" s="21" t="s">
        <v>60</v>
      </c>
      <c r="C27" s="80" t="s">
        <v>247</v>
      </c>
      <c r="D27" s="25" t="s">
        <v>61</v>
      </c>
      <c r="E27" s="25">
        <v>1</v>
      </c>
      <c r="F27" s="25" t="s">
        <v>69</v>
      </c>
      <c r="G27" s="25">
        <v>1</v>
      </c>
      <c r="H27" s="21"/>
    </row>
    <row r="28" spans="1:8" s="65" customFormat="1" ht="63.75" x14ac:dyDescent="0.2">
      <c r="A28" s="64">
        <v>2</v>
      </c>
      <c r="B28" s="23" t="s">
        <v>65</v>
      </c>
      <c r="C28" s="41" t="s">
        <v>235</v>
      </c>
      <c r="D28" s="36" t="s">
        <v>66</v>
      </c>
      <c r="E28" s="62">
        <v>4</v>
      </c>
      <c r="F28" s="38" t="s">
        <v>87</v>
      </c>
      <c r="G28" s="62">
        <v>4</v>
      </c>
      <c r="H28" s="21"/>
    </row>
    <row r="29" spans="1:8" s="65" customFormat="1" ht="165.75" x14ac:dyDescent="0.2">
      <c r="A29" s="64">
        <v>3</v>
      </c>
      <c r="B29" s="23" t="s">
        <v>63</v>
      </c>
      <c r="C29" s="41" t="s">
        <v>64</v>
      </c>
      <c r="D29" s="36" t="s">
        <v>66</v>
      </c>
      <c r="E29" s="62">
        <v>4</v>
      </c>
      <c r="F29" s="38" t="s">
        <v>87</v>
      </c>
      <c r="G29" s="62">
        <f t="shared" ref="G29:G51" si="0">E29</f>
        <v>4</v>
      </c>
      <c r="H29" s="21"/>
    </row>
    <row r="30" spans="1:8" s="65" customFormat="1" ht="63.75" x14ac:dyDescent="0.2">
      <c r="A30" s="64">
        <v>4</v>
      </c>
      <c r="B30" s="37" t="s">
        <v>80</v>
      </c>
      <c r="C30" s="75" t="s">
        <v>161</v>
      </c>
      <c r="D30" s="38" t="s">
        <v>68</v>
      </c>
      <c r="E30" s="38">
        <v>1</v>
      </c>
      <c r="F30" s="38" t="s">
        <v>87</v>
      </c>
      <c r="G30" s="62">
        <f t="shared" si="0"/>
        <v>1</v>
      </c>
      <c r="H30" s="21"/>
    </row>
    <row r="31" spans="1:8" s="65" customFormat="1" ht="38.25" x14ac:dyDescent="0.2">
      <c r="A31" s="64">
        <v>5</v>
      </c>
      <c r="B31" s="28" t="s">
        <v>83</v>
      </c>
      <c r="C31" s="29" t="s">
        <v>163</v>
      </c>
      <c r="D31" s="38" t="s">
        <v>61</v>
      </c>
      <c r="E31" s="38">
        <v>1</v>
      </c>
      <c r="F31" s="38" t="s">
        <v>87</v>
      </c>
      <c r="G31" s="62">
        <f t="shared" si="0"/>
        <v>1</v>
      </c>
      <c r="H31" s="21"/>
    </row>
    <row r="32" spans="1:8" s="65" customFormat="1" ht="25.5" x14ac:dyDescent="0.2">
      <c r="A32" s="64">
        <v>6</v>
      </c>
      <c r="B32" s="31" t="s">
        <v>88</v>
      </c>
      <c r="C32" s="9" t="s">
        <v>236</v>
      </c>
      <c r="D32" s="38" t="s">
        <v>61</v>
      </c>
      <c r="E32" s="38">
        <v>1</v>
      </c>
      <c r="F32" s="38" t="s">
        <v>69</v>
      </c>
      <c r="G32" s="62">
        <f t="shared" si="0"/>
        <v>1</v>
      </c>
      <c r="H32" s="21"/>
    </row>
    <row r="33" spans="1:11" s="65" customFormat="1" ht="25.5" x14ac:dyDescent="0.2">
      <c r="A33" s="64">
        <v>7</v>
      </c>
      <c r="B33" s="31" t="s">
        <v>88</v>
      </c>
      <c r="C33" s="9" t="s">
        <v>237</v>
      </c>
      <c r="D33" s="38" t="s">
        <v>61</v>
      </c>
      <c r="E33" s="38">
        <v>1</v>
      </c>
      <c r="F33" s="38" t="s">
        <v>69</v>
      </c>
      <c r="G33" s="62">
        <f t="shared" si="0"/>
        <v>1</v>
      </c>
      <c r="H33" s="21"/>
    </row>
    <row r="34" spans="1:11" customFormat="1" ht="15.75" customHeight="1" x14ac:dyDescent="0.25">
      <c r="A34" s="64">
        <v>8</v>
      </c>
      <c r="B34" s="24" t="s">
        <v>248</v>
      </c>
      <c r="C34" s="81" t="s">
        <v>249</v>
      </c>
      <c r="D34" s="25" t="s">
        <v>61</v>
      </c>
      <c r="E34" s="25">
        <v>1</v>
      </c>
      <c r="F34" s="25" t="s">
        <v>62</v>
      </c>
      <c r="G34" s="25">
        <v>1</v>
      </c>
      <c r="H34" s="82"/>
      <c r="I34" s="57"/>
      <c r="J34" s="57"/>
      <c r="K34" s="57"/>
    </row>
    <row r="35" spans="1:11" s="65" customFormat="1" ht="76.5" x14ac:dyDescent="0.2">
      <c r="A35" s="64">
        <v>9</v>
      </c>
      <c r="B35" s="28" t="s">
        <v>89</v>
      </c>
      <c r="C35" s="29" t="s">
        <v>90</v>
      </c>
      <c r="D35" s="38" t="s">
        <v>61</v>
      </c>
      <c r="E35" s="38">
        <v>1</v>
      </c>
      <c r="F35" s="38" t="s">
        <v>69</v>
      </c>
      <c r="G35" s="62">
        <f t="shared" si="0"/>
        <v>1</v>
      </c>
      <c r="H35" s="21"/>
    </row>
    <row r="36" spans="1:11" s="65" customFormat="1" ht="140.25" x14ac:dyDescent="0.2">
      <c r="A36" s="64">
        <v>10</v>
      </c>
      <c r="B36" s="28" t="s">
        <v>91</v>
      </c>
      <c r="C36" s="29" t="s">
        <v>164</v>
      </c>
      <c r="D36" s="38" t="s">
        <v>61</v>
      </c>
      <c r="E36" s="38">
        <v>1</v>
      </c>
      <c r="F36" s="38" t="s">
        <v>87</v>
      </c>
      <c r="G36" s="62">
        <f t="shared" si="0"/>
        <v>1</v>
      </c>
      <c r="H36" s="21"/>
    </row>
    <row r="37" spans="1:11" s="65" customFormat="1" ht="76.5" x14ac:dyDescent="0.2">
      <c r="A37" s="64">
        <v>11</v>
      </c>
      <c r="B37" s="26" t="s">
        <v>92</v>
      </c>
      <c r="C37" s="75" t="s">
        <v>165</v>
      </c>
      <c r="D37" s="38" t="s">
        <v>61</v>
      </c>
      <c r="E37" s="38">
        <v>1</v>
      </c>
      <c r="F37" s="38" t="s">
        <v>69</v>
      </c>
      <c r="G37" s="62">
        <f t="shared" si="0"/>
        <v>1</v>
      </c>
      <c r="H37" s="21"/>
    </row>
    <row r="38" spans="1:11" s="65" customFormat="1" ht="114.75" x14ac:dyDescent="0.2">
      <c r="A38" s="64">
        <v>12</v>
      </c>
      <c r="B38" s="37" t="s">
        <v>93</v>
      </c>
      <c r="C38" s="75" t="s">
        <v>94</v>
      </c>
      <c r="D38" s="38" t="s">
        <v>68</v>
      </c>
      <c r="E38" s="38">
        <v>1</v>
      </c>
      <c r="F38" s="38" t="s">
        <v>69</v>
      </c>
      <c r="G38" s="62">
        <f t="shared" si="0"/>
        <v>1</v>
      </c>
      <c r="H38" s="21"/>
    </row>
    <row r="39" spans="1:11" s="65" customFormat="1" ht="25.5" x14ac:dyDescent="0.2">
      <c r="A39" s="64">
        <v>13</v>
      </c>
      <c r="B39" s="28" t="s">
        <v>97</v>
      </c>
      <c r="C39" s="75" t="s">
        <v>98</v>
      </c>
      <c r="D39" s="38" t="s">
        <v>99</v>
      </c>
      <c r="E39" s="38">
        <v>1</v>
      </c>
      <c r="F39" s="38" t="s">
        <v>87</v>
      </c>
      <c r="G39" s="62">
        <f t="shared" si="0"/>
        <v>1</v>
      </c>
      <c r="H39" s="21"/>
    </row>
    <row r="40" spans="1:11" s="65" customFormat="1" ht="25.5" x14ac:dyDescent="0.2">
      <c r="A40" s="64">
        <v>14</v>
      </c>
      <c r="B40" s="37" t="s">
        <v>100</v>
      </c>
      <c r="C40" s="39" t="s">
        <v>303</v>
      </c>
      <c r="D40" s="38" t="s">
        <v>101</v>
      </c>
      <c r="E40" s="38">
        <v>12</v>
      </c>
      <c r="F40" s="38" t="s">
        <v>69</v>
      </c>
      <c r="G40" s="62">
        <f t="shared" si="0"/>
        <v>12</v>
      </c>
      <c r="H40" s="21"/>
    </row>
    <row r="41" spans="1:11" s="65" customFormat="1" ht="12.75" x14ac:dyDescent="0.2">
      <c r="A41" s="64">
        <v>15</v>
      </c>
      <c r="B41" s="37" t="s">
        <v>301</v>
      </c>
      <c r="C41" s="39" t="s">
        <v>302</v>
      </c>
      <c r="D41" s="38" t="s">
        <v>101</v>
      </c>
      <c r="E41" s="38">
        <v>6</v>
      </c>
      <c r="F41" s="38" t="s">
        <v>69</v>
      </c>
      <c r="G41" s="62">
        <f t="shared" si="0"/>
        <v>6</v>
      </c>
      <c r="H41" s="21"/>
    </row>
    <row r="42" spans="1:11" s="65" customFormat="1" ht="51" x14ac:dyDescent="0.2">
      <c r="A42" s="64">
        <v>16</v>
      </c>
      <c r="B42" s="40" t="s">
        <v>166</v>
      </c>
      <c r="C42" s="43" t="s">
        <v>167</v>
      </c>
      <c r="D42" s="44" t="s">
        <v>168</v>
      </c>
      <c r="E42" s="36">
        <v>3</v>
      </c>
      <c r="F42" s="38" t="s">
        <v>69</v>
      </c>
      <c r="G42" s="62">
        <f t="shared" si="0"/>
        <v>3</v>
      </c>
      <c r="H42" s="21"/>
    </row>
    <row r="43" spans="1:11" s="65" customFormat="1" ht="63.75" x14ac:dyDescent="0.2">
      <c r="A43" s="64">
        <v>17</v>
      </c>
      <c r="B43" s="40" t="s">
        <v>169</v>
      </c>
      <c r="C43" s="43" t="s">
        <v>170</v>
      </c>
      <c r="D43" s="44" t="s">
        <v>66</v>
      </c>
      <c r="E43" s="36">
        <v>4</v>
      </c>
      <c r="F43" s="38" t="s">
        <v>69</v>
      </c>
      <c r="G43" s="62">
        <f t="shared" si="0"/>
        <v>4</v>
      </c>
      <c r="H43" s="21"/>
    </row>
    <row r="44" spans="1:11" s="65" customFormat="1" ht="12.75" x14ac:dyDescent="0.2">
      <c r="A44" s="64">
        <v>18</v>
      </c>
      <c r="B44" s="40" t="s">
        <v>171</v>
      </c>
      <c r="C44" s="43" t="s">
        <v>172</v>
      </c>
      <c r="D44" s="44" t="s">
        <v>68</v>
      </c>
      <c r="E44" s="36">
        <v>6</v>
      </c>
      <c r="F44" s="38" t="s">
        <v>69</v>
      </c>
      <c r="G44" s="62">
        <f t="shared" si="0"/>
        <v>6</v>
      </c>
      <c r="H44" s="21"/>
    </row>
    <row r="45" spans="1:11" s="65" customFormat="1" ht="102" x14ac:dyDescent="0.2">
      <c r="A45" s="64">
        <v>19</v>
      </c>
      <c r="B45" s="45" t="s">
        <v>173</v>
      </c>
      <c r="C45" s="46" t="s">
        <v>174</v>
      </c>
      <c r="D45" s="47" t="s">
        <v>175</v>
      </c>
      <c r="E45" s="47">
        <v>3</v>
      </c>
      <c r="F45" s="38" t="s">
        <v>69</v>
      </c>
      <c r="G45" s="62">
        <f t="shared" si="0"/>
        <v>3</v>
      </c>
      <c r="H45" s="61"/>
    </row>
    <row r="46" spans="1:11" s="65" customFormat="1" ht="51" x14ac:dyDescent="0.2">
      <c r="A46" s="64">
        <v>20</v>
      </c>
      <c r="B46" s="48" t="s">
        <v>176</v>
      </c>
      <c r="C46" s="46" t="s">
        <v>177</v>
      </c>
      <c r="D46" s="47" t="s">
        <v>175</v>
      </c>
      <c r="E46" s="47">
        <v>3</v>
      </c>
      <c r="F46" s="38" t="s">
        <v>69</v>
      </c>
      <c r="G46" s="62">
        <f t="shared" si="0"/>
        <v>3</v>
      </c>
      <c r="H46" s="61"/>
    </row>
    <row r="47" spans="1:11" s="65" customFormat="1" ht="76.5" x14ac:dyDescent="0.2">
      <c r="A47" s="64">
        <v>21</v>
      </c>
      <c r="B47" s="45" t="s">
        <v>178</v>
      </c>
      <c r="C47" s="46" t="s">
        <v>238</v>
      </c>
      <c r="D47" s="47" t="s">
        <v>175</v>
      </c>
      <c r="E47" s="47">
        <v>2</v>
      </c>
      <c r="F47" s="38" t="s">
        <v>69</v>
      </c>
      <c r="G47" s="62">
        <f t="shared" si="0"/>
        <v>2</v>
      </c>
      <c r="H47" s="61"/>
    </row>
    <row r="48" spans="1:11" s="65" customFormat="1" ht="12.75" x14ac:dyDescent="0.2">
      <c r="A48" s="64">
        <v>22</v>
      </c>
      <c r="B48" s="49" t="s">
        <v>179</v>
      </c>
      <c r="C48" s="30" t="s">
        <v>180</v>
      </c>
      <c r="D48" s="44" t="s">
        <v>68</v>
      </c>
      <c r="E48" s="36">
        <v>1</v>
      </c>
      <c r="F48" s="38" t="s">
        <v>69</v>
      </c>
      <c r="G48" s="62">
        <f t="shared" si="0"/>
        <v>1</v>
      </c>
      <c r="H48" s="21"/>
    </row>
    <row r="49" spans="1:10" s="65" customFormat="1" ht="12.75" x14ac:dyDescent="0.2">
      <c r="A49" s="64">
        <v>23</v>
      </c>
      <c r="B49" s="49" t="s">
        <v>181</v>
      </c>
      <c r="C49" s="30" t="s">
        <v>182</v>
      </c>
      <c r="D49" s="44" t="s">
        <v>68</v>
      </c>
      <c r="E49" s="36">
        <v>1</v>
      </c>
      <c r="F49" s="38" t="s">
        <v>69</v>
      </c>
      <c r="G49" s="62">
        <f t="shared" si="0"/>
        <v>1</v>
      </c>
      <c r="H49" s="21"/>
    </row>
    <row r="50" spans="1:10" s="65" customFormat="1" ht="25.5" x14ac:dyDescent="0.2">
      <c r="A50" s="64">
        <v>24</v>
      </c>
      <c r="B50" s="37" t="s">
        <v>183</v>
      </c>
      <c r="C50" s="37" t="s">
        <v>184</v>
      </c>
      <c r="D50" s="47" t="s">
        <v>185</v>
      </c>
      <c r="E50" s="51">
        <v>8</v>
      </c>
      <c r="F50" s="38" t="s">
        <v>69</v>
      </c>
      <c r="G50" s="62">
        <f t="shared" si="0"/>
        <v>8</v>
      </c>
      <c r="H50" s="21"/>
    </row>
    <row r="51" spans="1:10" s="65" customFormat="1" ht="12.75" x14ac:dyDescent="0.2">
      <c r="A51" s="64">
        <v>25</v>
      </c>
      <c r="B51" s="37" t="s">
        <v>215</v>
      </c>
      <c r="C51" s="59" t="s">
        <v>187</v>
      </c>
      <c r="D51" s="47" t="s">
        <v>188</v>
      </c>
      <c r="E51" s="47">
        <v>1</v>
      </c>
      <c r="F51" s="38" t="s">
        <v>69</v>
      </c>
      <c r="G51" s="62">
        <f t="shared" si="0"/>
        <v>1</v>
      </c>
      <c r="H51" s="21"/>
    </row>
    <row r="52" spans="1:10" s="65" customFormat="1" ht="12.75" x14ac:dyDescent="0.2">
      <c r="A52" s="64">
        <v>26</v>
      </c>
      <c r="B52" s="59" t="s">
        <v>189</v>
      </c>
      <c r="C52" s="61" t="s">
        <v>190</v>
      </c>
      <c r="D52" s="47" t="s">
        <v>188</v>
      </c>
      <c r="E52" s="50">
        <v>1</v>
      </c>
      <c r="F52" s="38" t="s">
        <v>69</v>
      </c>
      <c r="G52" s="62">
        <v>6</v>
      </c>
      <c r="H52" s="21"/>
    </row>
    <row r="53" spans="1:10" s="65" customFormat="1" ht="12.75" x14ac:dyDescent="0.2">
      <c r="A53" s="64">
        <v>27</v>
      </c>
      <c r="B53" s="59" t="s">
        <v>191</v>
      </c>
      <c r="C53" s="61" t="s">
        <v>192</v>
      </c>
      <c r="D53" s="47" t="s">
        <v>188</v>
      </c>
      <c r="E53" s="50">
        <v>4</v>
      </c>
      <c r="F53" s="38" t="s">
        <v>69</v>
      </c>
      <c r="G53" s="62">
        <v>4</v>
      </c>
      <c r="H53" s="21"/>
    </row>
    <row r="54" spans="1:10" s="65" customFormat="1" ht="25.5" x14ac:dyDescent="0.2">
      <c r="A54" s="64">
        <v>28</v>
      </c>
      <c r="B54" s="59" t="s">
        <v>150</v>
      </c>
      <c r="C54" s="60" t="s">
        <v>162</v>
      </c>
      <c r="D54" s="47" t="s">
        <v>188</v>
      </c>
      <c r="E54" s="50">
        <v>1</v>
      </c>
      <c r="F54" s="38" t="s">
        <v>69</v>
      </c>
      <c r="G54" s="62">
        <v>6</v>
      </c>
      <c r="H54" s="21"/>
    </row>
    <row r="55" spans="1:10" s="65" customFormat="1" ht="12.75" x14ac:dyDescent="0.2">
      <c r="A55" s="64">
        <v>30</v>
      </c>
      <c r="B55" s="59" t="s">
        <v>233</v>
      </c>
      <c r="C55" s="59" t="s">
        <v>233</v>
      </c>
      <c r="D55" s="47" t="s">
        <v>175</v>
      </c>
      <c r="E55" s="50">
        <v>1</v>
      </c>
      <c r="F55" s="38" t="s">
        <v>69</v>
      </c>
      <c r="G55" s="62">
        <v>1</v>
      </c>
      <c r="H55" s="21"/>
    </row>
    <row r="56" spans="1:10" s="79" customFormat="1" ht="25.5" x14ac:dyDescent="0.2">
      <c r="A56" s="64">
        <v>31</v>
      </c>
      <c r="B56" s="59" t="s">
        <v>250</v>
      </c>
      <c r="C56" s="59" t="s">
        <v>330</v>
      </c>
      <c r="D56" s="47" t="s">
        <v>188</v>
      </c>
      <c r="E56" s="50">
        <v>1</v>
      </c>
      <c r="F56" s="38" t="s">
        <v>69</v>
      </c>
      <c r="G56" s="62">
        <v>1</v>
      </c>
      <c r="H56" s="21"/>
    </row>
    <row r="57" spans="1:10" s="65" customFormat="1" ht="51" x14ac:dyDescent="0.2">
      <c r="A57" s="64">
        <v>33</v>
      </c>
      <c r="B57" s="28" t="s">
        <v>95</v>
      </c>
      <c r="C57" s="75" t="s">
        <v>96</v>
      </c>
      <c r="D57" s="38" t="s">
        <v>61</v>
      </c>
      <c r="E57" s="38">
        <v>1</v>
      </c>
      <c r="F57" s="38" t="s">
        <v>69</v>
      </c>
      <c r="G57" s="62">
        <f t="shared" ref="G57" si="1">E57</f>
        <v>1</v>
      </c>
      <c r="H57" s="21"/>
    </row>
    <row r="58" spans="1:10" ht="20.25" x14ac:dyDescent="0.25">
      <c r="A58" s="161" t="s">
        <v>7</v>
      </c>
      <c r="B58" s="162"/>
      <c r="C58" s="162"/>
      <c r="D58" s="162"/>
      <c r="E58" s="163"/>
      <c r="F58" s="163"/>
      <c r="G58" s="162"/>
      <c r="H58" s="162"/>
    </row>
    <row r="59" spans="1:10" ht="60" x14ac:dyDescent="0.25">
      <c r="A59" s="2" t="s">
        <v>6</v>
      </c>
      <c r="B59" s="2" t="s">
        <v>5</v>
      </c>
      <c r="C59" s="2" t="s">
        <v>4</v>
      </c>
      <c r="D59" s="2" t="s">
        <v>3</v>
      </c>
      <c r="E59" s="2" t="s">
        <v>2</v>
      </c>
      <c r="F59" s="2" t="s">
        <v>1</v>
      </c>
      <c r="G59" s="2" t="s">
        <v>0</v>
      </c>
      <c r="H59" s="2" t="s">
        <v>11</v>
      </c>
    </row>
    <row r="60" spans="1:10" customFormat="1" ht="30" customHeight="1" x14ac:dyDescent="0.25">
      <c r="A60" s="54">
        <v>1</v>
      </c>
      <c r="B60" s="52" t="s">
        <v>209</v>
      </c>
      <c r="C60" s="55" t="s">
        <v>304</v>
      </c>
      <c r="D60" s="56" t="s">
        <v>152</v>
      </c>
      <c r="E60" s="56">
        <v>2</v>
      </c>
      <c r="F60" s="56" t="s">
        <v>62</v>
      </c>
      <c r="G60" s="56">
        <v>2</v>
      </c>
      <c r="H60" s="52"/>
      <c r="I60" s="57"/>
      <c r="J60" s="57"/>
    </row>
    <row r="61" spans="1:10" customFormat="1" ht="32.450000000000003" customHeight="1" x14ac:dyDescent="0.25">
      <c r="A61" s="54">
        <v>2</v>
      </c>
      <c r="B61" s="52" t="s">
        <v>160</v>
      </c>
      <c r="C61" s="39" t="s">
        <v>305</v>
      </c>
      <c r="D61" s="56" t="s">
        <v>152</v>
      </c>
      <c r="E61" s="56">
        <v>2</v>
      </c>
      <c r="F61" s="56" t="s">
        <v>62</v>
      </c>
      <c r="G61" s="56">
        <v>2</v>
      </c>
      <c r="H61" s="52"/>
      <c r="I61" s="57"/>
      <c r="J61" s="57"/>
    </row>
    <row r="62" spans="1:10" x14ac:dyDescent="0.25">
      <c r="A62" s="20"/>
      <c r="B62" s="5"/>
      <c r="C62" s="5"/>
      <c r="D62" s="19"/>
      <c r="E62" s="18"/>
      <c r="F62" s="18"/>
      <c r="G62" s="18"/>
      <c r="H62" s="17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58:H58"/>
    <mergeCell ref="A19:H19"/>
    <mergeCell ref="A24:H24"/>
    <mergeCell ref="A25:H25"/>
    <mergeCell ref="A16:H16"/>
    <mergeCell ref="A23:H23"/>
    <mergeCell ref="A18:H18"/>
    <mergeCell ref="A22:H22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60"/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opLeftCell="A86" zoomScale="112" zoomScaleNormal="112" workbookViewId="0">
      <selection activeCell="B69" sqref="B69"/>
    </sheetView>
  </sheetViews>
  <sheetFormatPr defaultColWidth="14.42578125" defaultRowHeight="15" x14ac:dyDescent="0.25"/>
  <cols>
    <col min="1" max="1" width="5.140625" style="7" customWidth="1"/>
    <col min="2" max="2" width="52" style="7" customWidth="1"/>
    <col min="3" max="3" width="27.42578125" style="7" customWidth="1"/>
    <col min="4" max="4" width="22" style="7" customWidth="1"/>
    <col min="5" max="5" width="15.42578125" style="7" customWidth="1"/>
    <col min="6" max="6" width="23.42578125" style="7" bestFit="1" customWidth="1"/>
    <col min="7" max="7" width="14.42578125" style="7" customWidth="1"/>
    <col min="8" max="8" width="25" style="7" bestFit="1" customWidth="1"/>
    <col min="9" max="10" width="8.7109375" style="1" customWidth="1"/>
    <col min="11" max="16384" width="14.42578125" style="1"/>
  </cols>
  <sheetData>
    <row r="1" spans="1:8" x14ac:dyDescent="0.25">
      <c r="A1" s="170" t="s">
        <v>10</v>
      </c>
      <c r="B1" s="163"/>
      <c r="C1" s="163"/>
      <c r="D1" s="163"/>
      <c r="E1" s="163"/>
      <c r="F1" s="163"/>
      <c r="G1" s="163"/>
      <c r="H1" s="163"/>
    </row>
    <row r="2" spans="1:8" ht="20.25" x14ac:dyDescent="0.3">
      <c r="A2" s="173" t="s">
        <v>32</v>
      </c>
      <c r="B2" s="173"/>
      <c r="C2" s="173"/>
      <c r="D2" s="173"/>
      <c r="E2" s="173"/>
      <c r="F2" s="173"/>
      <c r="G2" s="173"/>
      <c r="H2" s="173"/>
    </row>
    <row r="3" spans="1:8" ht="20.25" x14ac:dyDescent="0.25">
      <c r="A3" s="174" t="str">
        <f>'Информация о Чемпионате'!B4</f>
        <v>Региональный этап Чемпионата по профессиональному мастерству "Профессионалы" 2026</v>
      </c>
      <c r="B3" s="174"/>
      <c r="C3" s="174"/>
      <c r="D3" s="174"/>
      <c r="E3" s="174"/>
      <c r="F3" s="174"/>
      <c r="G3" s="174"/>
      <c r="H3" s="174"/>
    </row>
    <row r="4" spans="1:8" ht="20.25" x14ac:dyDescent="0.3">
      <c r="A4" s="173" t="s">
        <v>33</v>
      </c>
      <c r="B4" s="173"/>
      <c r="C4" s="173"/>
      <c r="D4" s="173"/>
      <c r="E4" s="173"/>
      <c r="F4" s="173"/>
      <c r="G4" s="173"/>
      <c r="H4" s="173"/>
    </row>
    <row r="5" spans="1:8" ht="20.25" x14ac:dyDescent="0.25">
      <c r="A5" s="171" t="str">
        <f>'Информация о Чемпионате'!B3</f>
        <v>Агрономия (юниоры)</v>
      </c>
      <c r="B5" s="171"/>
      <c r="C5" s="171"/>
      <c r="D5" s="171"/>
      <c r="E5" s="171"/>
      <c r="F5" s="171"/>
      <c r="G5" s="171"/>
      <c r="H5" s="171"/>
    </row>
    <row r="6" spans="1:8" x14ac:dyDescent="0.25">
      <c r="A6" s="172" t="s">
        <v>12</v>
      </c>
      <c r="B6" s="163"/>
      <c r="C6" s="163"/>
      <c r="D6" s="163"/>
      <c r="E6" s="163"/>
      <c r="F6" s="163"/>
      <c r="G6" s="163"/>
      <c r="H6" s="163"/>
    </row>
    <row r="7" spans="1:8" ht="15.75" x14ac:dyDescent="0.25">
      <c r="A7" s="172" t="s">
        <v>30</v>
      </c>
      <c r="B7" s="172"/>
      <c r="C7" s="175" t="str">
        <f>'Информация о Чемпионате'!B5</f>
        <v>Республика Башкортостан</v>
      </c>
      <c r="D7" s="175"/>
      <c r="E7" s="175"/>
      <c r="F7" s="175"/>
      <c r="G7" s="175"/>
      <c r="H7" s="175"/>
    </row>
    <row r="8" spans="1:8" ht="15.75" x14ac:dyDescent="0.25">
      <c r="A8" s="172" t="s">
        <v>31</v>
      </c>
      <c r="B8" s="172"/>
      <c r="C8" s="172"/>
      <c r="D8" s="175" t="str">
        <f>'Информация о Чемпионате'!B6</f>
        <v>ГБПОУ Аксеновский агропромышленный колледж им. Н.М. Сибирцева</v>
      </c>
      <c r="E8" s="175"/>
      <c r="F8" s="175"/>
      <c r="G8" s="175"/>
      <c r="H8" s="175"/>
    </row>
    <row r="9" spans="1:8" ht="15.75" x14ac:dyDescent="0.25">
      <c r="A9" s="172" t="s">
        <v>27</v>
      </c>
      <c r="B9" s="172"/>
      <c r="C9" s="172" t="str">
        <f>'Информация о Чемпионате'!B7</f>
        <v>Республика Башкортостан, Альшеевский район, с. Ким,  ул. Прудная 2 а</v>
      </c>
      <c r="D9" s="172"/>
      <c r="E9" s="172"/>
      <c r="F9" s="172"/>
      <c r="G9" s="172"/>
      <c r="H9" s="172"/>
    </row>
    <row r="10" spans="1:8" ht="15.75" x14ac:dyDescent="0.25">
      <c r="A10" s="172" t="s">
        <v>29</v>
      </c>
      <c r="B10" s="172"/>
      <c r="C10" s="172" t="str">
        <f>'Информация о Чемпионате'!B9</f>
        <v>Абдулвалеева Гузалия Римзовна</v>
      </c>
      <c r="D10" s="172"/>
      <c r="E10" s="172" t="str">
        <f>'Информация о Чемпионате'!B10</f>
        <v>grabdulvaleeva@mail.ru</v>
      </c>
      <c r="F10" s="172"/>
      <c r="G10" s="172">
        <f>'Информация о Чемпионате'!B11</f>
        <v>89373180221</v>
      </c>
      <c r="H10" s="172"/>
    </row>
    <row r="11" spans="1:8" ht="15.75" customHeight="1" x14ac:dyDescent="0.25">
      <c r="A11" s="172" t="s">
        <v>37</v>
      </c>
      <c r="B11" s="172"/>
      <c r="C11" s="172" t="str">
        <f>'Информация о Чемпионате'!B12</f>
        <v>Ватракшин Сергей Николаевич</v>
      </c>
      <c r="D11" s="172"/>
      <c r="E11" s="172" t="str">
        <f>'Информация о Чемпионате'!B13</f>
        <v>vatrakshin@mail.ru</v>
      </c>
      <c r="F11" s="172"/>
      <c r="G11" s="172">
        <f>'Информация о Чемпионате'!B14</f>
        <v>89625415317</v>
      </c>
      <c r="H11" s="172"/>
    </row>
    <row r="12" spans="1:8" ht="15.75" customHeight="1" x14ac:dyDescent="0.25">
      <c r="A12" s="172" t="s">
        <v>46</v>
      </c>
      <c r="B12" s="172"/>
      <c r="C12" s="172">
        <f>'Информация о Чемпионате'!B17</f>
        <v>8</v>
      </c>
      <c r="D12" s="172"/>
      <c r="E12" s="172"/>
      <c r="F12" s="172"/>
      <c r="G12" s="172"/>
      <c r="H12" s="172"/>
    </row>
    <row r="13" spans="1:8" ht="15.75" x14ac:dyDescent="0.25">
      <c r="A13" s="172" t="s">
        <v>53</v>
      </c>
      <c r="B13" s="172"/>
      <c r="C13" s="172">
        <f>'Информация о Чемпионате'!B15</f>
        <v>5</v>
      </c>
      <c r="D13" s="172"/>
      <c r="E13" s="172"/>
      <c r="F13" s="172"/>
      <c r="G13" s="172"/>
      <c r="H13" s="172"/>
    </row>
    <row r="14" spans="1:8" ht="15.75" x14ac:dyDescent="0.25">
      <c r="A14" s="172" t="s">
        <v>20</v>
      </c>
      <c r="B14" s="172"/>
      <c r="C14" s="172">
        <f>'Информация о Чемпионате'!B16</f>
        <v>5</v>
      </c>
      <c r="D14" s="172"/>
      <c r="E14" s="172"/>
      <c r="F14" s="172"/>
      <c r="G14" s="172"/>
      <c r="H14" s="172"/>
    </row>
    <row r="15" spans="1:8" ht="15.75" x14ac:dyDescent="0.25">
      <c r="A15" s="172" t="s">
        <v>28</v>
      </c>
      <c r="B15" s="172"/>
      <c r="C15" s="172" t="str">
        <f>'Информация о Чемпионате'!B8</f>
        <v>02.02.2026 - 06.02.2026</v>
      </c>
      <c r="D15" s="172"/>
      <c r="E15" s="172"/>
      <c r="F15" s="172"/>
      <c r="G15" s="172"/>
      <c r="H15" s="172"/>
    </row>
    <row r="16" spans="1:8" ht="20.25" x14ac:dyDescent="0.25">
      <c r="A16" s="161" t="s">
        <v>13</v>
      </c>
      <c r="B16" s="162"/>
      <c r="C16" s="162"/>
      <c r="D16" s="162"/>
      <c r="E16" s="162"/>
      <c r="F16" s="162"/>
      <c r="G16" s="162"/>
      <c r="H16" s="162"/>
    </row>
    <row r="17" spans="1:8" ht="60" x14ac:dyDescent="0.25">
      <c r="A17" s="22" t="s">
        <v>6</v>
      </c>
      <c r="B17" s="22" t="s">
        <v>5</v>
      </c>
      <c r="C17" s="22" t="s">
        <v>4</v>
      </c>
      <c r="D17" s="22" t="s">
        <v>3</v>
      </c>
      <c r="E17" s="22" t="s">
        <v>2</v>
      </c>
      <c r="F17" s="22" t="s">
        <v>1</v>
      </c>
      <c r="G17" s="22" t="s">
        <v>0</v>
      </c>
      <c r="H17" s="22" t="s">
        <v>11</v>
      </c>
    </row>
    <row r="18" spans="1:8" s="65" customFormat="1" ht="12.75" x14ac:dyDescent="0.2">
      <c r="A18" s="91">
        <v>1</v>
      </c>
      <c r="B18" s="37" t="s">
        <v>67</v>
      </c>
      <c r="C18" s="85" t="s">
        <v>306</v>
      </c>
      <c r="D18" s="56" t="s">
        <v>68</v>
      </c>
      <c r="E18" s="38">
        <v>3</v>
      </c>
      <c r="F18" s="38" t="s">
        <v>69</v>
      </c>
      <c r="G18" s="38">
        <v>3</v>
      </c>
      <c r="H18" s="124"/>
    </row>
    <row r="19" spans="1:8" s="65" customFormat="1" ht="25.5" x14ac:dyDescent="0.2">
      <c r="A19" s="91">
        <v>2</v>
      </c>
      <c r="B19" s="26" t="s">
        <v>70</v>
      </c>
      <c r="C19" s="23" t="s">
        <v>71</v>
      </c>
      <c r="D19" s="56" t="s">
        <v>68</v>
      </c>
      <c r="E19" s="38">
        <v>1</v>
      </c>
      <c r="F19" s="38" t="s">
        <v>69</v>
      </c>
      <c r="G19" s="38">
        <v>1</v>
      </c>
      <c r="H19" s="124"/>
    </row>
    <row r="20" spans="1:8" s="65" customFormat="1" ht="76.5" x14ac:dyDescent="0.2">
      <c r="A20" s="91">
        <v>3</v>
      </c>
      <c r="B20" s="27" t="s">
        <v>72</v>
      </c>
      <c r="C20" s="23" t="s">
        <v>73</v>
      </c>
      <c r="D20" s="56" t="s">
        <v>68</v>
      </c>
      <c r="E20" s="38">
        <v>1</v>
      </c>
      <c r="F20" s="38" t="s">
        <v>69</v>
      </c>
      <c r="G20" s="38">
        <v>1</v>
      </c>
      <c r="H20" s="124"/>
    </row>
    <row r="21" spans="1:8" s="65" customFormat="1" ht="38.25" x14ac:dyDescent="0.2">
      <c r="A21" s="91">
        <v>4</v>
      </c>
      <c r="B21" s="27" t="s">
        <v>74</v>
      </c>
      <c r="C21" s="23" t="s">
        <v>75</v>
      </c>
      <c r="D21" s="56" t="s">
        <v>68</v>
      </c>
      <c r="E21" s="38">
        <v>4</v>
      </c>
      <c r="F21" s="38" t="s">
        <v>69</v>
      </c>
      <c r="G21" s="38">
        <v>4</v>
      </c>
      <c r="H21" s="124"/>
    </row>
    <row r="22" spans="1:8" s="65" customFormat="1" ht="76.5" x14ac:dyDescent="0.2">
      <c r="A22" s="91">
        <v>5</v>
      </c>
      <c r="B22" s="37" t="s">
        <v>76</v>
      </c>
      <c r="C22" s="85" t="s">
        <v>77</v>
      </c>
      <c r="D22" s="56" t="s">
        <v>68</v>
      </c>
      <c r="E22" s="38">
        <v>1</v>
      </c>
      <c r="F22" s="38" t="s">
        <v>69</v>
      </c>
      <c r="G22" s="38">
        <v>1</v>
      </c>
      <c r="H22" s="124"/>
    </row>
    <row r="23" spans="1:8" s="65" customFormat="1" ht="25.5" x14ac:dyDescent="0.2">
      <c r="A23" s="91">
        <v>6</v>
      </c>
      <c r="B23" s="37" t="s">
        <v>78</v>
      </c>
      <c r="C23" s="85" t="s">
        <v>79</v>
      </c>
      <c r="D23" s="56" t="s">
        <v>68</v>
      </c>
      <c r="E23" s="38">
        <v>3</v>
      </c>
      <c r="F23" s="38" t="s">
        <v>69</v>
      </c>
      <c r="G23" s="38">
        <v>3</v>
      </c>
      <c r="H23" s="124"/>
    </row>
    <row r="24" spans="1:8" s="65" customFormat="1" ht="12.75" x14ac:dyDescent="0.2">
      <c r="A24" s="91">
        <v>7</v>
      </c>
      <c r="B24" s="37" t="s">
        <v>81</v>
      </c>
      <c r="C24" s="85" t="s">
        <v>82</v>
      </c>
      <c r="D24" s="56" t="s">
        <v>68</v>
      </c>
      <c r="E24" s="38">
        <v>4</v>
      </c>
      <c r="F24" s="38" t="s">
        <v>69</v>
      </c>
      <c r="G24" s="38">
        <v>4</v>
      </c>
      <c r="H24" s="124"/>
    </row>
    <row r="25" spans="1:8" s="65" customFormat="1" ht="51" x14ac:dyDescent="0.2">
      <c r="A25" s="91">
        <v>8</v>
      </c>
      <c r="B25" s="40" t="s">
        <v>84</v>
      </c>
      <c r="C25" s="43" t="s">
        <v>85</v>
      </c>
      <c r="D25" s="44" t="s">
        <v>68</v>
      </c>
      <c r="E25" s="36">
        <v>2</v>
      </c>
      <c r="F25" s="36" t="s">
        <v>69</v>
      </c>
      <c r="G25" s="36">
        <v>2</v>
      </c>
      <c r="H25" s="124"/>
    </row>
    <row r="26" spans="1:8" s="65" customFormat="1" ht="38.25" x14ac:dyDescent="0.2">
      <c r="A26" s="91">
        <v>9</v>
      </c>
      <c r="B26" s="40" t="s">
        <v>86</v>
      </c>
      <c r="C26" s="30" t="s">
        <v>239</v>
      </c>
      <c r="D26" s="44" t="s">
        <v>68</v>
      </c>
      <c r="E26" s="36">
        <v>1</v>
      </c>
      <c r="F26" s="36" t="s">
        <v>69</v>
      </c>
      <c r="G26" s="36">
        <v>1</v>
      </c>
      <c r="H26" s="124"/>
    </row>
    <row r="27" spans="1:8" s="65" customFormat="1" ht="12.75" x14ac:dyDescent="0.2">
      <c r="A27" s="91">
        <v>10</v>
      </c>
      <c r="B27" s="37" t="s">
        <v>103</v>
      </c>
      <c r="C27" s="39" t="s">
        <v>104</v>
      </c>
      <c r="D27" s="38" t="s">
        <v>105</v>
      </c>
      <c r="E27" s="38">
        <v>1</v>
      </c>
      <c r="F27" s="38" t="s">
        <v>69</v>
      </c>
      <c r="G27" s="38">
        <v>1</v>
      </c>
      <c r="H27" s="124"/>
    </row>
    <row r="28" spans="1:8" s="65" customFormat="1" ht="12.75" x14ac:dyDescent="0.2">
      <c r="A28" s="91">
        <v>11</v>
      </c>
      <c r="B28" s="37" t="s">
        <v>106</v>
      </c>
      <c r="C28" s="85" t="s">
        <v>107</v>
      </c>
      <c r="D28" s="66" t="s">
        <v>68</v>
      </c>
      <c r="E28" s="38">
        <v>5</v>
      </c>
      <c r="F28" s="38" t="s">
        <v>87</v>
      </c>
      <c r="G28" s="38">
        <v>5</v>
      </c>
      <c r="H28" s="124"/>
    </row>
    <row r="29" spans="1:8" s="65" customFormat="1" ht="25.5" x14ac:dyDescent="0.2">
      <c r="A29" s="91">
        <v>12</v>
      </c>
      <c r="B29" s="37" t="s">
        <v>108</v>
      </c>
      <c r="C29" s="23" t="s">
        <v>216</v>
      </c>
      <c r="D29" s="38" t="s">
        <v>61</v>
      </c>
      <c r="E29" s="38">
        <v>7</v>
      </c>
      <c r="F29" s="38" t="s">
        <v>69</v>
      </c>
      <c r="G29" s="38">
        <v>7</v>
      </c>
      <c r="H29" s="124"/>
    </row>
    <row r="30" spans="1:8" s="65" customFormat="1" ht="25.5" x14ac:dyDescent="0.2">
      <c r="A30" s="91">
        <v>13</v>
      </c>
      <c r="B30" s="37" t="s">
        <v>129</v>
      </c>
      <c r="C30" s="23" t="s">
        <v>216</v>
      </c>
      <c r="D30" s="38" t="s">
        <v>61</v>
      </c>
      <c r="E30" s="38">
        <v>1</v>
      </c>
      <c r="F30" s="38" t="s">
        <v>69</v>
      </c>
      <c r="G30" s="38">
        <v>1</v>
      </c>
      <c r="H30" s="124"/>
    </row>
    <row r="31" spans="1:8" s="65" customFormat="1" ht="76.5" x14ac:dyDescent="0.2">
      <c r="A31" s="91">
        <v>14</v>
      </c>
      <c r="B31" s="37" t="s">
        <v>130</v>
      </c>
      <c r="C31" s="85" t="s">
        <v>131</v>
      </c>
      <c r="D31" s="38" t="s">
        <v>68</v>
      </c>
      <c r="E31" s="38">
        <v>1</v>
      </c>
      <c r="F31" s="38" t="s">
        <v>69</v>
      </c>
      <c r="G31" s="38">
        <v>1</v>
      </c>
      <c r="H31" s="124"/>
    </row>
    <row r="32" spans="1:8" s="76" customFormat="1" x14ac:dyDescent="0.25">
      <c r="A32" s="91">
        <v>15</v>
      </c>
      <c r="B32" s="24" t="s">
        <v>251</v>
      </c>
      <c r="C32" s="24" t="s">
        <v>116</v>
      </c>
      <c r="D32" s="25" t="s">
        <v>156</v>
      </c>
      <c r="E32" s="25">
        <v>5</v>
      </c>
      <c r="F32" s="25" t="s">
        <v>139</v>
      </c>
      <c r="G32" s="25" t="s">
        <v>252</v>
      </c>
      <c r="H32" s="124"/>
    </row>
    <row r="33" spans="1:8" s="65" customFormat="1" ht="89.25" x14ac:dyDescent="0.2">
      <c r="A33" s="91">
        <v>16</v>
      </c>
      <c r="B33" s="37" t="s">
        <v>132</v>
      </c>
      <c r="C33" s="37" t="s">
        <v>133</v>
      </c>
      <c r="D33" s="38" t="s">
        <v>134</v>
      </c>
      <c r="E33" s="38">
        <v>4</v>
      </c>
      <c r="F33" s="38" t="s">
        <v>135</v>
      </c>
      <c r="G33" s="67">
        <v>4</v>
      </c>
      <c r="H33" s="124"/>
    </row>
    <row r="34" spans="1:8" s="76" customFormat="1" x14ac:dyDescent="0.25">
      <c r="A34" s="91">
        <v>17</v>
      </c>
      <c r="B34" s="83" t="s">
        <v>253</v>
      </c>
      <c r="C34" s="83" t="s">
        <v>254</v>
      </c>
      <c r="D34" s="83" t="s">
        <v>134</v>
      </c>
      <c r="E34" s="84">
        <v>1</v>
      </c>
      <c r="F34" s="84" t="s">
        <v>255</v>
      </c>
      <c r="G34" s="84">
        <v>1</v>
      </c>
      <c r="H34" s="124"/>
    </row>
    <row r="35" spans="1:8" s="65" customFormat="1" ht="89.25" x14ac:dyDescent="0.2">
      <c r="A35" s="91">
        <v>18</v>
      </c>
      <c r="B35" s="85" t="s">
        <v>240</v>
      </c>
      <c r="C35" s="85" t="s">
        <v>241</v>
      </c>
      <c r="D35" s="38" t="s">
        <v>134</v>
      </c>
      <c r="E35" s="38">
        <v>2</v>
      </c>
      <c r="F35" s="38" t="s">
        <v>136</v>
      </c>
      <c r="G35" s="67">
        <f>E35*6</f>
        <v>12</v>
      </c>
      <c r="H35" s="124"/>
    </row>
    <row r="36" spans="1:8" s="65" customFormat="1" ht="15.75" x14ac:dyDescent="0.2">
      <c r="A36" s="91">
        <v>19</v>
      </c>
      <c r="B36" s="68" t="s">
        <v>217</v>
      </c>
      <c r="C36" s="85" t="s">
        <v>218</v>
      </c>
      <c r="D36" s="38" t="s">
        <v>134</v>
      </c>
      <c r="E36" s="38">
        <v>100</v>
      </c>
      <c r="F36" s="38" t="s">
        <v>219</v>
      </c>
      <c r="G36" s="67">
        <f>E36*6</f>
        <v>600</v>
      </c>
      <c r="H36" s="124"/>
    </row>
    <row r="37" spans="1:8" s="65" customFormat="1" ht="38.25" x14ac:dyDescent="0.2">
      <c r="A37" s="91">
        <v>20</v>
      </c>
      <c r="B37" s="68" t="s">
        <v>137</v>
      </c>
      <c r="C37" s="69" t="s">
        <v>138</v>
      </c>
      <c r="D37" s="38" t="s">
        <v>134</v>
      </c>
      <c r="E37" s="38">
        <v>100</v>
      </c>
      <c r="F37" s="38" t="s">
        <v>139</v>
      </c>
      <c r="G37" s="67">
        <f>E37*6</f>
        <v>600</v>
      </c>
      <c r="H37" s="124"/>
    </row>
    <row r="38" spans="1:8" s="65" customFormat="1" ht="127.5" x14ac:dyDescent="0.2">
      <c r="A38" s="91">
        <v>21</v>
      </c>
      <c r="B38" s="68" t="s">
        <v>140</v>
      </c>
      <c r="C38" s="69" t="s">
        <v>242</v>
      </c>
      <c r="D38" s="38" t="s">
        <v>134</v>
      </c>
      <c r="E38" s="38">
        <v>100</v>
      </c>
      <c r="F38" s="38" t="s">
        <v>139</v>
      </c>
      <c r="G38" s="67">
        <f>E38*6</f>
        <v>600</v>
      </c>
      <c r="H38" s="124"/>
    </row>
    <row r="39" spans="1:8" s="65" customFormat="1" ht="38.25" x14ac:dyDescent="0.2">
      <c r="A39" s="91">
        <v>22</v>
      </c>
      <c r="B39" s="37" t="s">
        <v>141</v>
      </c>
      <c r="C39" s="33" t="s">
        <v>142</v>
      </c>
      <c r="D39" s="38" t="s">
        <v>134</v>
      </c>
      <c r="E39" s="38">
        <v>1</v>
      </c>
      <c r="F39" s="38" t="s">
        <v>143</v>
      </c>
      <c r="G39" s="67">
        <v>6</v>
      </c>
      <c r="H39" s="124"/>
    </row>
    <row r="40" spans="1:8" s="65" customFormat="1" ht="51" x14ac:dyDescent="0.2">
      <c r="A40" s="91">
        <v>23</v>
      </c>
      <c r="B40" s="37" t="s">
        <v>144</v>
      </c>
      <c r="C40" s="33" t="s">
        <v>145</v>
      </c>
      <c r="D40" s="38" t="s">
        <v>134</v>
      </c>
      <c r="E40" s="38">
        <v>2</v>
      </c>
      <c r="F40" s="38" t="s">
        <v>143</v>
      </c>
      <c r="G40" s="67">
        <v>6</v>
      </c>
      <c r="H40" s="124"/>
    </row>
    <row r="41" spans="1:8" s="65" customFormat="1" ht="25.5" x14ac:dyDescent="0.2">
      <c r="A41" s="91">
        <v>24</v>
      </c>
      <c r="B41" s="37" t="s">
        <v>146</v>
      </c>
      <c r="C41" s="33" t="s">
        <v>147</v>
      </c>
      <c r="D41" s="38" t="s">
        <v>134</v>
      </c>
      <c r="E41" s="38">
        <v>4</v>
      </c>
      <c r="F41" s="38" t="s">
        <v>271</v>
      </c>
      <c r="G41" s="67">
        <v>4</v>
      </c>
      <c r="H41" s="124"/>
    </row>
    <row r="42" spans="1:8" s="65" customFormat="1" ht="51" x14ac:dyDescent="0.2">
      <c r="A42" s="91">
        <v>25</v>
      </c>
      <c r="B42" s="69" t="s">
        <v>148</v>
      </c>
      <c r="C42" s="85" t="s">
        <v>149</v>
      </c>
      <c r="D42" s="38" t="s">
        <v>134</v>
      </c>
      <c r="E42" s="38">
        <v>1</v>
      </c>
      <c r="F42" s="38" t="s">
        <v>220</v>
      </c>
      <c r="G42" s="67">
        <v>6</v>
      </c>
      <c r="H42" s="124"/>
    </row>
    <row r="43" spans="1:8" s="65" customFormat="1" ht="38.25" x14ac:dyDescent="0.2">
      <c r="A43" s="91">
        <v>26</v>
      </c>
      <c r="B43" s="37" t="s">
        <v>151</v>
      </c>
      <c r="C43" s="34" t="s">
        <v>243</v>
      </c>
      <c r="D43" s="38" t="s">
        <v>152</v>
      </c>
      <c r="E43" s="38">
        <v>1</v>
      </c>
      <c r="F43" s="38" t="s">
        <v>272</v>
      </c>
      <c r="G43" s="38">
        <v>120</v>
      </c>
      <c r="H43" s="124"/>
    </row>
    <row r="44" spans="1:8" s="65" customFormat="1" ht="12.75" x14ac:dyDescent="0.2">
      <c r="A44" s="91">
        <v>27</v>
      </c>
      <c r="B44" s="37" t="s">
        <v>230</v>
      </c>
      <c r="C44" s="38" t="s">
        <v>116</v>
      </c>
      <c r="D44" s="38" t="s">
        <v>156</v>
      </c>
      <c r="E44" s="38">
        <v>5</v>
      </c>
      <c r="F44" s="38" t="s">
        <v>155</v>
      </c>
      <c r="G44" s="67">
        <v>30</v>
      </c>
      <c r="H44" s="124"/>
    </row>
    <row r="45" spans="1:8" s="76" customFormat="1" ht="38.25" x14ac:dyDescent="0.25">
      <c r="A45" s="91">
        <v>28</v>
      </c>
      <c r="B45" s="24" t="s">
        <v>256</v>
      </c>
      <c r="C45" s="24" t="s">
        <v>256</v>
      </c>
      <c r="D45" s="25" t="s">
        <v>134</v>
      </c>
      <c r="E45" s="25">
        <v>15</v>
      </c>
      <c r="F45" s="25" t="s">
        <v>222</v>
      </c>
      <c r="G45" s="25">
        <f>E45*6</f>
        <v>90</v>
      </c>
      <c r="H45" s="124"/>
    </row>
    <row r="46" spans="1:8" s="76" customFormat="1" x14ac:dyDescent="0.25">
      <c r="A46" s="91">
        <v>29</v>
      </c>
      <c r="B46" s="24" t="s">
        <v>257</v>
      </c>
      <c r="C46" s="33" t="s">
        <v>258</v>
      </c>
      <c r="D46" s="25" t="s">
        <v>134</v>
      </c>
      <c r="E46" s="25">
        <v>1</v>
      </c>
      <c r="F46" s="25" t="s">
        <v>273</v>
      </c>
      <c r="G46" s="25">
        <v>1</v>
      </c>
      <c r="H46" s="124"/>
    </row>
    <row r="47" spans="1:8" s="76" customFormat="1" ht="25.5" x14ac:dyDescent="0.25">
      <c r="A47" s="91">
        <v>30</v>
      </c>
      <c r="B47" s="24" t="s">
        <v>311</v>
      </c>
      <c r="C47" s="33" t="s">
        <v>311</v>
      </c>
      <c r="D47" s="25" t="s">
        <v>134</v>
      </c>
      <c r="E47" s="25">
        <v>8</v>
      </c>
      <c r="F47" s="25" t="s">
        <v>274</v>
      </c>
      <c r="G47" s="25">
        <v>40</v>
      </c>
      <c r="H47" s="124"/>
    </row>
    <row r="48" spans="1:8" s="65" customFormat="1" ht="25.5" x14ac:dyDescent="0.2">
      <c r="A48" s="91">
        <v>31</v>
      </c>
      <c r="B48" s="37" t="s">
        <v>157</v>
      </c>
      <c r="C48" s="37" t="s">
        <v>158</v>
      </c>
      <c r="D48" s="38" t="s">
        <v>134</v>
      </c>
      <c r="E48" s="38">
        <v>10</v>
      </c>
      <c r="F48" s="38" t="s">
        <v>274</v>
      </c>
      <c r="G48" s="36">
        <v>60</v>
      </c>
      <c r="H48" s="124"/>
    </row>
    <row r="49" spans="1:8" s="65" customFormat="1" ht="25.5" x14ac:dyDescent="0.2">
      <c r="A49" s="91">
        <v>32</v>
      </c>
      <c r="B49" s="40" t="s">
        <v>159</v>
      </c>
      <c r="C49" s="30" t="s">
        <v>216</v>
      </c>
      <c r="D49" s="44" t="s">
        <v>134</v>
      </c>
      <c r="E49" s="36">
        <v>6</v>
      </c>
      <c r="F49" s="38" t="s">
        <v>69</v>
      </c>
      <c r="G49" s="36">
        <v>6</v>
      </c>
      <c r="H49" s="124"/>
    </row>
    <row r="50" spans="1:8" s="65" customFormat="1" ht="12.75" x14ac:dyDescent="0.2">
      <c r="A50" s="91">
        <v>33</v>
      </c>
      <c r="B50" s="40" t="s">
        <v>225</v>
      </c>
      <c r="C50" s="30" t="s">
        <v>312</v>
      </c>
      <c r="D50" s="44" t="s">
        <v>134</v>
      </c>
      <c r="E50" s="36">
        <v>5</v>
      </c>
      <c r="F50" s="38" t="s">
        <v>226</v>
      </c>
      <c r="G50" s="36">
        <v>30</v>
      </c>
      <c r="H50" s="124"/>
    </row>
    <row r="51" spans="1:8" s="65" customFormat="1" ht="12.75" x14ac:dyDescent="0.2">
      <c r="A51" s="91">
        <v>34</v>
      </c>
      <c r="B51" s="40" t="s">
        <v>227</v>
      </c>
      <c r="C51" s="30" t="s">
        <v>158</v>
      </c>
      <c r="D51" s="44" t="s">
        <v>134</v>
      </c>
      <c r="E51" s="36">
        <v>10</v>
      </c>
      <c r="F51" s="38" t="s">
        <v>222</v>
      </c>
      <c r="G51" s="36">
        <v>60</v>
      </c>
      <c r="H51" s="124"/>
    </row>
    <row r="52" spans="1:8" s="65" customFormat="1" ht="25.5" x14ac:dyDescent="0.2">
      <c r="A52" s="91">
        <v>35</v>
      </c>
      <c r="B52" s="40" t="s">
        <v>228</v>
      </c>
      <c r="C52" s="30" t="s">
        <v>319</v>
      </c>
      <c r="D52" s="44" t="s">
        <v>68</v>
      </c>
      <c r="E52" s="36">
        <v>1</v>
      </c>
      <c r="F52" s="38" t="s">
        <v>222</v>
      </c>
      <c r="G52" s="36">
        <v>1</v>
      </c>
      <c r="H52" s="124"/>
    </row>
    <row r="53" spans="1:8" s="76" customFormat="1" x14ac:dyDescent="0.25">
      <c r="A53" s="91">
        <v>36</v>
      </c>
      <c r="B53" s="24" t="s">
        <v>259</v>
      </c>
      <c r="C53" s="33" t="s">
        <v>260</v>
      </c>
      <c r="D53" s="25" t="s">
        <v>134</v>
      </c>
      <c r="E53" s="25">
        <v>2</v>
      </c>
      <c r="F53" s="25" t="s">
        <v>87</v>
      </c>
      <c r="G53" s="25">
        <v>2</v>
      </c>
      <c r="H53" s="124"/>
    </row>
    <row r="54" spans="1:8" s="65" customFormat="1" ht="25.5" x14ac:dyDescent="0.2">
      <c r="A54" s="91">
        <v>37</v>
      </c>
      <c r="B54" s="40" t="s">
        <v>229</v>
      </c>
      <c r="C54" s="30" t="s">
        <v>320</v>
      </c>
      <c r="D54" s="44" t="s">
        <v>68</v>
      </c>
      <c r="E54" s="36">
        <v>1</v>
      </c>
      <c r="F54" s="38" t="s">
        <v>222</v>
      </c>
      <c r="G54" s="36">
        <v>1</v>
      </c>
      <c r="H54" s="124"/>
    </row>
    <row r="55" spans="1:8" s="65" customFormat="1" ht="12.75" x14ac:dyDescent="0.2">
      <c r="A55" s="91">
        <v>38</v>
      </c>
      <c r="B55" s="40" t="s">
        <v>221</v>
      </c>
      <c r="C55" s="30" t="s">
        <v>321</v>
      </c>
      <c r="D55" s="44" t="s">
        <v>134</v>
      </c>
      <c r="E55" s="36">
        <v>10</v>
      </c>
      <c r="F55" s="38" t="s">
        <v>222</v>
      </c>
      <c r="G55" s="36">
        <v>60</v>
      </c>
      <c r="H55" s="124"/>
    </row>
    <row r="56" spans="1:8" s="65" customFormat="1" ht="12.75" x14ac:dyDescent="0.2">
      <c r="A56" s="91">
        <v>39</v>
      </c>
      <c r="B56" s="37" t="s">
        <v>223</v>
      </c>
      <c r="C56" s="85" t="s">
        <v>224</v>
      </c>
      <c r="D56" s="44" t="s">
        <v>134</v>
      </c>
      <c r="E56" s="38">
        <v>2</v>
      </c>
      <c r="F56" s="38" t="s">
        <v>69</v>
      </c>
      <c r="G56" s="38">
        <v>2</v>
      </c>
      <c r="H56" s="124"/>
    </row>
    <row r="57" spans="1:8" s="76" customFormat="1" x14ac:dyDescent="0.25">
      <c r="A57" s="91">
        <v>40</v>
      </c>
      <c r="B57" s="24" t="s">
        <v>262</v>
      </c>
      <c r="C57" s="32" t="s">
        <v>322</v>
      </c>
      <c r="D57" s="25" t="s">
        <v>134</v>
      </c>
      <c r="E57" s="25">
        <v>1</v>
      </c>
      <c r="F57" s="25" t="s">
        <v>143</v>
      </c>
      <c r="G57" s="25">
        <v>5</v>
      </c>
      <c r="H57" s="124"/>
    </row>
    <row r="58" spans="1:8" s="76" customFormat="1" x14ac:dyDescent="0.25">
      <c r="A58" s="91">
        <v>41</v>
      </c>
      <c r="B58" s="24" t="s">
        <v>308</v>
      </c>
      <c r="C58" s="32" t="s">
        <v>116</v>
      </c>
      <c r="D58" s="25" t="s">
        <v>134</v>
      </c>
      <c r="E58" s="25">
        <v>1</v>
      </c>
      <c r="F58" s="25" t="s">
        <v>143</v>
      </c>
      <c r="G58" s="25">
        <v>5</v>
      </c>
      <c r="H58" s="124"/>
    </row>
    <row r="59" spans="1:8" s="76" customFormat="1" x14ac:dyDescent="0.25">
      <c r="A59" s="91">
        <v>42</v>
      </c>
      <c r="B59" s="24" t="s">
        <v>309</v>
      </c>
      <c r="C59" s="32" t="s">
        <v>116</v>
      </c>
      <c r="D59" s="25" t="s">
        <v>134</v>
      </c>
      <c r="E59" s="25">
        <v>1</v>
      </c>
      <c r="F59" s="25" t="s">
        <v>143</v>
      </c>
      <c r="G59" s="25">
        <v>5</v>
      </c>
      <c r="H59" s="124"/>
    </row>
    <row r="60" spans="1:8" s="76" customFormat="1" x14ac:dyDescent="0.25">
      <c r="A60" s="91">
        <v>43</v>
      </c>
      <c r="B60" s="24" t="s">
        <v>310</v>
      </c>
      <c r="C60" s="32" t="s">
        <v>116</v>
      </c>
      <c r="D60" s="25" t="s">
        <v>134</v>
      </c>
      <c r="E60" s="25">
        <v>1</v>
      </c>
      <c r="F60" s="25" t="s">
        <v>143</v>
      </c>
      <c r="G60" s="25">
        <v>5</v>
      </c>
      <c r="H60" s="124"/>
    </row>
    <row r="61" spans="1:8" s="76" customFormat="1" x14ac:dyDescent="0.25">
      <c r="A61" s="91">
        <v>44</v>
      </c>
      <c r="B61" s="24" t="s">
        <v>307</v>
      </c>
      <c r="C61" s="32" t="s">
        <v>116</v>
      </c>
      <c r="D61" s="25" t="s">
        <v>134</v>
      </c>
      <c r="E61" s="25">
        <v>1</v>
      </c>
      <c r="F61" s="25" t="s">
        <v>143</v>
      </c>
      <c r="G61" s="25">
        <v>5</v>
      </c>
      <c r="H61" s="124"/>
    </row>
    <row r="62" spans="1:8" s="76" customFormat="1" ht="39" x14ac:dyDescent="0.25">
      <c r="A62" s="91">
        <v>45</v>
      </c>
      <c r="B62" s="24" t="s">
        <v>263</v>
      </c>
      <c r="C62" s="32" t="s">
        <v>323</v>
      </c>
      <c r="D62" s="25" t="s">
        <v>134</v>
      </c>
      <c r="E62" s="25">
        <v>1</v>
      </c>
      <c r="F62" s="25" t="s">
        <v>87</v>
      </c>
      <c r="G62" s="25">
        <v>1</v>
      </c>
      <c r="H62" s="124"/>
    </row>
    <row r="63" spans="1:8" s="76" customFormat="1" x14ac:dyDescent="0.25">
      <c r="A63" s="91">
        <v>46</v>
      </c>
      <c r="B63" s="24" t="s">
        <v>269</v>
      </c>
      <c r="C63" s="32" t="s">
        <v>116</v>
      </c>
      <c r="D63" s="25" t="s">
        <v>134</v>
      </c>
      <c r="E63" s="25">
        <v>10</v>
      </c>
      <c r="F63" s="25" t="s">
        <v>219</v>
      </c>
      <c r="G63" s="25">
        <v>560</v>
      </c>
      <c r="H63" s="124"/>
    </row>
    <row r="64" spans="1:8" s="76" customFormat="1" x14ac:dyDescent="0.25">
      <c r="A64" s="91">
        <v>47</v>
      </c>
      <c r="B64" s="24" t="s">
        <v>267</v>
      </c>
      <c r="C64" s="32" t="s">
        <v>328</v>
      </c>
      <c r="D64" s="25" t="s">
        <v>134</v>
      </c>
      <c r="E64" s="25">
        <v>100</v>
      </c>
      <c r="F64" s="25" t="s">
        <v>268</v>
      </c>
      <c r="G64" s="25">
        <v>500</v>
      </c>
      <c r="H64" s="124"/>
    </row>
    <row r="65" spans="1:8" s="76" customFormat="1" x14ac:dyDescent="0.25">
      <c r="A65" s="91">
        <v>48</v>
      </c>
      <c r="B65" s="24" t="s">
        <v>266</v>
      </c>
      <c r="C65" s="32" t="s">
        <v>190</v>
      </c>
      <c r="D65" s="25" t="s">
        <v>68</v>
      </c>
      <c r="E65" s="25">
        <v>1</v>
      </c>
      <c r="F65" s="25" t="s">
        <v>87</v>
      </c>
      <c r="G65" s="25">
        <v>1</v>
      </c>
      <c r="H65" s="124"/>
    </row>
    <row r="66" spans="1:8" s="76" customFormat="1" x14ac:dyDescent="0.25">
      <c r="A66" s="91">
        <v>49</v>
      </c>
      <c r="B66" s="24" t="s">
        <v>265</v>
      </c>
      <c r="C66" s="32" t="s">
        <v>68</v>
      </c>
      <c r="D66" s="25" t="s">
        <v>68</v>
      </c>
      <c r="E66" s="25">
        <v>1</v>
      </c>
      <c r="F66" s="25" t="s">
        <v>87</v>
      </c>
      <c r="G66" s="25">
        <v>1</v>
      </c>
      <c r="H66" s="124"/>
    </row>
    <row r="67" spans="1:8" s="76" customFormat="1" ht="26.25" x14ac:dyDescent="0.25">
      <c r="A67" s="91">
        <v>50</v>
      </c>
      <c r="B67" s="24" t="s">
        <v>264</v>
      </c>
      <c r="C67" s="32" t="s">
        <v>318</v>
      </c>
      <c r="D67" s="25" t="s">
        <v>134</v>
      </c>
      <c r="E67" s="25">
        <v>1</v>
      </c>
      <c r="F67" s="25" t="s">
        <v>87</v>
      </c>
      <c r="G67" s="25">
        <v>1</v>
      </c>
      <c r="H67" s="124"/>
    </row>
    <row r="68" spans="1:8" s="76" customFormat="1" x14ac:dyDescent="0.25">
      <c r="A68" s="91">
        <v>51</v>
      </c>
      <c r="B68" s="24" t="s">
        <v>270</v>
      </c>
      <c r="C68" s="32" t="s">
        <v>313</v>
      </c>
      <c r="D68" s="25" t="s">
        <v>134</v>
      </c>
      <c r="E68" s="25">
        <v>5</v>
      </c>
      <c r="F68" s="25" t="s">
        <v>143</v>
      </c>
      <c r="G68" s="25">
        <v>30</v>
      </c>
      <c r="H68" s="124"/>
    </row>
    <row r="69" spans="1:8" s="6" customFormat="1" ht="26.25" x14ac:dyDescent="0.25">
      <c r="A69" s="91">
        <v>52</v>
      </c>
      <c r="B69" s="24" t="s">
        <v>122</v>
      </c>
      <c r="C69" s="32" t="s">
        <v>216</v>
      </c>
      <c r="D69" s="25" t="s">
        <v>327</v>
      </c>
      <c r="E69" s="25">
        <v>1</v>
      </c>
      <c r="F69" s="25" t="s">
        <v>123</v>
      </c>
      <c r="G69" s="25">
        <v>1</v>
      </c>
      <c r="H69" s="124"/>
    </row>
    <row r="70" spans="1:8" s="6" customFormat="1" ht="26.25" x14ac:dyDescent="0.25">
      <c r="A70" s="91">
        <v>53</v>
      </c>
      <c r="B70" s="24" t="s">
        <v>315</v>
      </c>
      <c r="C70" s="32" t="s">
        <v>317</v>
      </c>
      <c r="D70" s="25" t="s">
        <v>134</v>
      </c>
      <c r="E70" s="25">
        <v>5</v>
      </c>
      <c r="F70" s="25" t="s">
        <v>123</v>
      </c>
      <c r="G70" s="25">
        <v>25</v>
      </c>
      <c r="H70" s="124"/>
    </row>
    <row r="71" spans="1:8" s="6" customFormat="1" x14ac:dyDescent="0.25">
      <c r="A71" s="91">
        <v>54</v>
      </c>
      <c r="B71" s="24" t="s">
        <v>314</v>
      </c>
      <c r="C71" s="32" t="s">
        <v>316</v>
      </c>
      <c r="D71" s="25" t="s">
        <v>134</v>
      </c>
      <c r="E71" s="25">
        <v>5</v>
      </c>
      <c r="F71" s="25" t="s">
        <v>123</v>
      </c>
      <c r="G71" s="25">
        <v>25</v>
      </c>
      <c r="H71" s="124"/>
    </row>
    <row r="72" spans="1:8" s="6" customFormat="1" x14ac:dyDescent="0.25">
      <c r="A72" s="91">
        <v>55</v>
      </c>
      <c r="B72" s="24" t="s">
        <v>324</v>
      </c>
      <c r="C72" s="32" t="s">
        <v>324</v>
      </c>
      <c r="D72" s="25" t="s">
        <v>134</v>
      </c>
      <c r="E72" s="25">
        <v>3</v>
      </c>
      <c r="F72" s="25" t="s">
        <v>272</v>
      </c>
      <c r="G72" s="25">
        <v>15</v>
      </c>
      <c r="H72" s="124"/>
    </row>
    <row r="73" spans="1:8" s="6" customFormat="1" ht="38.25" x14ac:dyDescent="0.25">
      <c r="A73" s="91">
        <v>56</v>
      </c>
      <c r="B73" s="24" t="s">
        <v>325</v>
      </c>
      <c r="C73" s="32" t="s">
        <v>326</v>
      </c>
      <c r="D73" s="25" t="s">
        <v>326</v>
      </c>
      <c r="E73" s="25">
        <v>3</v>
      </c>
      <c r="F73" s="25" t="s">
        <v>123</v>
      </c>
      <c r="G73" s="25">
        <v>15</v>
      </c>
      <c r="H73" s="124"/>
    </row>
    <row r="74" spans="1:8" s="76" customFormat="1" x14ac:dyDescent="0.25">
      <c r="A74" s="91">
        <v>57</v>
      </c>
      <c r="B74" s="24" t="s">
        <v>261</v>
      </c>
      <c r="C74" s="32" t="s">
        <v>261</v>
      </c>
      <c r="D74" s="25" t="s">
        <v>134</v>
      </c>
      <c r="E74" s="25">
        <v>1</v>
      </c>
      <c r="F74" s="25" t="s">
        <v>275</v>
      </c>
      <c r="G74" s="25">
        <v>1</v>
      </c>
      <c r="H74" s="124"/>
    </row>
    <row r="75" spans="1:8" ht="20.25" x14ac:dyDescent="0.3">
      <c r="A75" s="180" t="s">
        <v>14</v>
      </c>
      <c r="B75" s="181"/>
      <c r="C75" s="181"/>
      <c r="D75" s="181"/>
      <c r="E75" s="181"/>
      <c r="F75" s="181"/>
      <c r="G75" s="181"/>
      <c r="H75" s="182"/>
    </row>
    <row r="76" spans="1:8" ht="60" x14ac:dyDescent="0.25">
      <c r="A76" s="90" t="s">
        <v>6</v>
      </c>
      <c r="B76" s="90" t="s">
        <v>5</v>
      </c>
      <c r="C76" s="22" t="s">
        <v>4</v>
      </c>
      <c r="D76" s="90" t="s">
        <v>3</v>
      </c>
      <c r="E76" s="90" t="s">
        <v>2</v>
      </c>
      <c r="F76" s="90" t="s">
        <v>1</v>
      </c>
      <c r="G76" s="22" t="s">
        <v>0</v>
      </c>
      <c r="H76" s="22" t="s">
        <v>11</v>
      </c>
    </row>
    <row r="77" spans="1:8" s="6" customFormat="1" ht="128.25" x14ac:dyDescent="0.25">
      <c r="A77" s="123">
        <v>1</v>
      </c>
      <c r="B77" s="24" t="s">
        <v>109</v>
      </c>
      <c r="C77" s="32" t="s">
        <v>110</v>
      </c>
      <c r="D77" s="25" t="s">
        <v>111</v>
      </c>
      <c r="E77" s="25">
        <v>7</v>
      </c>
      <c r="F77" s="25" t="s">
        <v>112</v>
      </c>
      <c r="G77" s="25">
        <v>7</v>
      </c>
      <c r="H77" s="124"/>
    </row>
    <row r="78" spans="1:8" s="6" customFormat="1" ht="64.5" x14ac:dyDescent="0.25">
      <c r="A78" s="123">
        <v>2</v>
      </c>
      <c r="B78" s="24" t="s">
        <v>113</v>
      </c>
      <c r="C78" s="32" t="s">
        <v>114</v>
      </c>
      <c r="D78" s="25" t="s">
        <v>111</v>
      </c>
      <c r="E78" s="25">
        <v>1</v>
      </c>
      <c r="F78" s="25" t="s">
        <v>115</v>
      </c>
      <c r="G78" s="25">
        <v>8</v>
      </c>
      <c r="H78" s="124"/>
    </row>
    <row r="79" spans="1:8" s="6" customFormat="1" ht="25.5" x14ac:dyDescent="0.25">
      <c r="A79" s="123">
        <v>3</v>
      </c>
      <c r="B79" s="24" t="s">
        <v>117</v>
      </c>
      <c r="C79" s="32" t="s">
        <v>116</v>
      </c>
      <c r="D79" s="25" t="s">
        <v>111</v>
      </c>
      <c r="E79" s="25">
        <v>1</v>
      </c>
      <c r="F79" s="25" t="s">
        <v>271</v>
      </c>
      <c r="G79" s="25">
        <v>3</v>
      </c>
      <c r="H79" s="124"/>
    </row>
    <row r="80" spans="1:8" s="6" customFormat="1" ht="128.25" x14ac:dyDescent="0.25">
      <c r="A80" s="123">
        <v>4</v>
      </c>
      <c r="B80" s="24" t="s">
        <v>118</v>
      </c>
      <c r="C80" s="32" t="s">
        <v>119</v>
      </c>
      <c r="D80" s="25" t="s">
        <v>111</v>
      </c>
      <c r="E80" s="25">
        <v>6</v>
      </c>
      <c r="F80" s="25" t="s">
        <v>115</v>
      </c>
      <c r="G80" s="25">
        <v>6</v>
      </c>
      <c r="H80" s="124"/>
    </row>
    <row r="81" spans="1:10" s="6" customFormat="1" ht="39" x14ac:dyDescent="0.25">
      <c r="A81" s="123">
        <v>5</v>
      </c>
      <c r="B81" s="24" t="s">
        <v>120</v>
      </c>
      <c r="C81" s="32" t="s">
        <v>121</v>
      </c>
      <c r="D81" s="25" t="s">
        <v>111</v>
      </c>
      <c r="E81" s="25">
        <v>1</v>
      </c>
      <c r="F81" s="25" t="s">
        <v>115</v>
      </c>
      <c r="G81" s="25">
        <v>1</v>
      </c>
      <c r="H81" s="124"/>
    </row>
    <row r="82" spans="1:10" s="6" customFormat="1" ht="39" x14ac:dyDescent="0.25">
      <c r="A82" s="123">
        <v>6</v>
      </c>
      <c r="B82" s="24" t="s">
        <v>122</v>
      </c>
      <c r="C82" s="32" t="s">
        <v>244</v>
      </c>
      <c r="D82" s="25" t="s">
        <v>111</v>
      </c>
      <c r="E82" s="25">
        <v>1</v>
      </c>
      <c r="F82" s="25" t="s">
        <v>123</v>
      </c>
      <c r="G82" s="25">
        <v>1</v>
      </c>
      <c r="H82" s="124"/>
    </row>
    <row r="83" spans="1:10" s="6" customFormat="1" ht="26.25" x14ac:dyDescent="0.25">
      <c r="A83" s="123">
        <v>7</v>
      </c>
      <c r="B83" s="24" t="s">
        <v>124</v>
      </c>
      <c r="C83" s="32" t="s">
        <v>125</v>
      </c>
      <c r="D83" s="25" t="s">
        <v>111</v>
      </c>
      <c r="E83" s="25">
        <v>1</v>
      </c>
      <c r="F83" s="25" t="s">
        <v>115</v>
      </c>
      <c r="G83" s="25">
        <v>1</v>
      </c>
      <c r="H83" s="124"/>
    </row>
    <row r="84" spans="1:10" s="6" customFormat="1" ht="115.5" x14ac:dyDescent="0.25">
      <c r="A84" s="123">
        <v>8</v>
      </c>
      <c r="B84" s="24" t="s">
        <v>126</v>
      </c>
      <c r="C84" s="32" t="s">
        <v>127</v>
      </c>
      <c r="D84" s="25" t="s">
        <v>111</v>
      </c>
      <c r="E84" s="25">
        <v>1</v>
      </c>
      <c r="F84" s="25" t="s">
        <v>128</v>
      </c>
      <c r="G84" s="25">
        <v>1</v>
      </c>
      <c r="H84" s="124"/>
    </row>
    <row r="85" spans="1:10" ht="20.25" x14ac:dyDescent="0.25">
      <c r="A85" s="179" t="s">
        <v>7</v>
      </c>
      <c r="B85" s="137"/>
      <c r="C85" s="137"/>
      <c r="D85" s="163"/>
      <c r="E85" s="163"/>
      <c r="F85" s="163"/>
      <c r="G85" s="163"/>
      <c r="H85" s="137"/>
    </row>
    <row r="86" spans="1:10" ht="60" x14ac:dyDescent="0.25">
      <c r="A86" s="22" t="s">
        <v>6</v>
      </c>
      <c r="B86" s="22" t="s">
        <v>5</v>
      </c>
      <c r="C86" s="22" t="s">
        <v>4</v>
      </c>
      <c r="D86" s="22" t="s">
        <v>3</v>
      </c>
      <c r="E86" s="22" t="s">
        <v>2</v>
      </c>
      <c r="F86" s="22" t="s">
        <v>1</v>
      </c>
      <c r="G86" s="22" t="s">
        <v>0</v>
      </c>
      <c r="H86" s="22" t="s">
        <v>11</v>
      </c>
    </row>
    <row r="87" spans="1:10" customFormat="1" ht="30" customHeight="1" x14ac:dyDescent="0.25">
      <c r="A87" s="54">
        <v>1</v>
      </c>
      <c r="B87" s="52" t="s">
        <v>209</v>
      </c>
      <c r="C87" s="55" t="s">
        <v>210</v>
      </c>
      <c r="D87" s="56" t="s">
        <v>152</v>
      </c>
      <c r="E87" s="56">
        <v>2</v>
      </c>
      <c r="F87" s="56" t="s">
        <v>62</v>
      </c>
      <c r="G87" s="56">
        <v>2</v>
      </c>
      <c r="H87" s="52"/>
      <c r="I87" s="57"/>
      <c r="J87" s="57"/>
    </row>
    <row r="88" spans="1:10" customFormat="1" ht="15.75" customHeight="1" x14ac:dyDescent="0.25">
      <c r="A88" s="54">
        <v>2</v>
      </c>
      <c r="B88" s="52" t="s">
        <v>160</v>
      </c>
      <c r="C88" s="39" t="s">
        <v>211</v>
      </c>
      <c r="D88" s="56" t="s">
        <v>152</v>
      </c>
      <c r="E88" s="56">
        <v>2</v>
      </c>
      <c r="F88" s="56" t="s">
        <v>62</v>
      </c>
      <c r="G88" s="56">
        <v>2</v>
      </c>
      <c r="H88" s="52"/>
      <c r="I88" s="57"/>
      <c r="J88" s="57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85:H85"/>
    <mergeCell ref="A75:H75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39:C41 C43 C87 C53 C46:C47"/>
  </dataValidation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87" zoomScaleNormal="87" workbookViewId="0">
      <selection activeCell="C9" sqref="C9"/>
    </sheetView>
  </sheetViews>
  <sheetFormatPr defaultColWidth="14.42578125" defaultRowHeight="15" x14ac:dyDescent="0.25"/>
  <cols>
    <col min="1" max="1" width="5.140625" style="65" customWidth="1"/>
    <col min="2" max="2" width="52" style="65" customWidth="1"/>
    <col min="3" max="3" width="27.42578125" style="65" customWidth="1"/>
    <col min="4" max="4" width="22" style="65" customWidth="1"/>
    <col min="5" max="5" width="15.42578125" style="65" customWidth="1"/>
    <col min="6" max="6" width="19.7109375" style="65" bestFit="1" customWidth="1"/>
    <col min="7" max="7" width="14.42578125" style="65" customWidth="1"/>
    <col min="8" max="9" width="8.7109375" style="1" customWidth="1"/>
    <col min="10" max="16384" width="14.42578125" style="1"/>
  </cols>
  <sheetData>
    <row r="1" spans="1:8" x14ac:dyDescent="0.25">
      <c r="A1" s="184" t="s">
        <v>10</v>
      </c>
      <c r="B1" s="185"/>
      <c r="C1" s="185"/>
      <c r="D1" s="185"/>
      <c r="E1" s="185"/>
      <c r="F1" s="185"/>
      <c r="G1" s="185"/>
    </row>
    <row r="2" spans="1:8" ht="20.25" x14ac:dyDescent="0.3">
      <c r="A2" s="187" t="s">
        <v>32</v>
      </c>
      <c r="B2" s="187"/>
      <c r="C2" s="187"/>
      <c r="D2" s="187"/>
      <c r="E2" s="187"/>
      <c r="F2" s="187"/>
      <c r="G2" s="187"/>
      <c r="H2" s="14"/>
    </row>
    <row r="3" spans="1:8" ht="20.25" x14ac:dyDescent="0.25">
      <c r="A3" s="188" t="str">
        <f>'Информация о Чемпионате'!B4</f>
        <v>Региональный этап Чемпионата по профессиональному мастерству "Профессионалы" 2026</v>
      </c>
      <c r="B3" s="188"/>
      <c r="C3" s="188"/>
      <c r="D3" s="188"/>
      <c r="E3" s="188"/>
      <c r="F3" s="188"/>
      <c r="G3" s="188"/>
      <c r="H3" s="15"/>
    </row>
    <row r="4" spans="1:8" ht="20.25" x14ac:dyDescent="0.3">
      <c r="A4" s="187" t="s">
        <v>33</v>
      </c>
      <c r="B4" s="187"/>
      <c r="C4" s="187"/>
      <c r="D4" s="187"/>
      <c r="E4" s="187"/>
      <c r="F4" s="187"/>
      <c r="G4" s="187"/>
      <c r="H4" s="14"/>
    </row>
    <row r="5" spans="1:8" ht="20.25" x14ac:dyDescent="0.25">
      <c r="A5" s="186" t="str">
        <f>'Информация о Чемпионате'!B3</f>
        <v>Агрономия (юниоры)</v>
      </c>
      <c r="B5" s="186"/>
      <c r="C5" s="186"/>
      <c r="D5" s="186"/>
      <c r="E5" s="186"/>
      <c r="F5" s="186"/>
      <c r="G5" s="186"/>
      <c r="H5" s="16"/>
    </row>
    <row r="6" spans="1:8" ht="20.25" x14ac:dyDescent="0.3">
      <c r="A6" s="161" t="s">
        <v>15</v>
      </c>
      <c r="B6" s="183"/>
      <c r="C6" s="183"/>
      <c r="D6" s="183"/>
      <c r="E6" s="183"/>
      <c r="F6" s="183"/>
      <c r="G6" s="183"/>
    </row>
    <row r="7" spans="1:8" ht="25.5" x14ac:dyDescent="0.25">
      <c r="A7" s="53" t="s">
        <v>6</v>
      </c>
      <c r="B7" s="53" t="s">
        <v>5</v>
      </c>
      <c r="C7" s="72" t="s">
        <v>4</v>
      </c>
      <c r="D7" s="53" t="s">
        <v>3</v>
      </c>
      <c r="E7" s="53" t="s">
        <v>2</v>
      </c>
      <c r="F7" s="53" t="s">
        <v>1</v>
      </c>
      <c r="G7" s="53" t="s">
        <v>16</v>
      </c>
    </row>
    <row r="8" spans="1:8" s="63" customFormat="1" ht="12.75" x14ac:dyDescent="0.2">
      <c r="A8" s="72">
        <v>2</v>
      </c>
      <c r="B8" s="70" t="s">
        <v>153</v>
      </c>
      <c r="C8" s="70" t="s">
        <v>153</v>
      </c>
      <c r="D8" s="71" t="s">
        <v>152</v>
      </c>
      <c r="E8" s="71">
        <v>1</v>
      </c>
      <c r="F8" s="71" t="s">
        <v>62</v>
      </c>
      <c r="G8" s="73"/>
    </row>
    <row r="9" spans="1:8" s="63" customFormat="1" ht="12.75" x14ac:dyDescent="0.2">
      <c r="A9" s="51">
        <v>3</v>
      </c>
      <c r="B9" s="77" t="s">
        <v>154</v>
      </c>
      <c r="C9" s="77" t="s">
        <v>234</v>
      </c>
      <c r="D9" s="78" t="s">
        <v>152</v>
      </c>
      <c r="E9" s="78">
        <v>1</v>
      </c>
      <c r="F9" s="78" t="s">
        <v>62</v>
      </c>
      <c r="G9" s="74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Аксеновский агропромышленный колледж ГБПОУ ААПК</cp:lastModifiedBy>
  <dcterms:created xsi:type="dcterms:W3CDTF">2023-01-11T12:24:27Z</dcterms:created>
  <dcterms:modified xsi:type="dcterms:W3CDTF">2026-01-18T15:04:36Z</dcterms:modified>
</cp:coreProperties>
</file>