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36" yWindow="0" windowWidth="23256" windowHeight="12816"/>
  </bookViews>
  <sheets>
    <sheet name="Критерии оценки" sheetId="1" r:id="rId1"/>
    <sheet name="Перечень профессиональных задач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2" i="1" l="1"/>
  <c r="I114" i="1"/>
  <c r="I99" i="1"/>
  <c r="I65" i="1"/>
  <c r="I37" i="1"/>
  <c r="I7" i="1"/>
  <c r="I168" i="1" l="1"/>
  <c r="C130" i="1"/>
  <c r="C131" i="1"/>
  <c r="C132" i="1"/>
  <c r="C139" i="1" s="1"/>
  <c r="C140" i="1"/>
  <c r="C133" i="1" l="1"/>
</calcChain>
</file>

<file path=xl/sharedStrings.xml><?xml version="1.0" encoding="utf-8"?>
<sst xmlns="http://schemas.openxmlformats.org/spreadsheetml/2006/main" count="641" uniqueCount="249">
  <si>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</si>
  <si>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</si>
  <si>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</si>
  <si>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</si>
  <si>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</si>
  <si>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</si>
  <si>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</si>
  <si>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</si>
  <si>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</si>
  <si>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</si>
  <si>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</si>
  <si>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</si>
  <si>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</si>
  <si>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</si>
  <si>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</si>
  <si>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</si>
  <si>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</si>
  <si>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Правильная организация рабочего места</t>
  </si>
  <si>
    <t>да/нет</t>
  </si>
  <si>
    <t xml:space="preserve">Правильное введение щупа </t>
  </si>
  <si>
    <t>Заделал отверстие</t>
  </si>
  <si>
    <t>Заделал отверстие крестообразными движениями острием щупа</t>
  </si>
  <si>
    <t>Составил объединенную пробу</t>
  </si>
  <si>
    <t>Установил пурку на горизонтальной твердой поверхности</t>
  </si>
  <si>
    <t xml:space="preserve">Засыпал зерно в наполнитель </t>
  </si>
  <si>
    <t xml:space="preserve">Отделил 1 литр  зерна </t>
  </si>
  <si>
    <t xml:space="preserve">Разобрал  метрическую пурку </t>
  </si>
  <si>
    <t>Соблюдал технологическую последовательность</t>
  </si>
  <si>
    <t>Соблюдал ТБ</t>
  </si>
  <si>
    <t>Наведение порядка на рабочем месте</t>
  </si>
  <si>
    <t>Очистил зерно от примесей</t>
  </si>
  <si>
    <t>Спросил разрешения на использование мельницы</t>
  </si>
  <si>
    <t xml:space="preserve">Произвел размол зерна  </t>
  </si>
  <si>
    <t>Убрал рабочее место</t>
  </si>
  <si>
    <t>Г</t>
  </si>
  <si>
    <t>Д</t>
  </si>
  <si>
    <t>Е</t>
  </si>
  <si>
    <t>Соблюдение правил экологической безопасности</t>
  </si>
  <si>
    <t>Работа с цифровыми платформами в сельском хозяйстве</t>
  </si>
  <si>
    <t>Соблюдал технику безопасности</t>
  </si>
  <si>
    <t>Разместил на плане садозащитные насаждения  (по периметру сада)</t>
  </si>
  <si>
    <t>Документация, организация работы, ОТ и ТБ</t>
  </si>
  <si>
    <t>Нормативная документация</t>
  </si>
  <si>
    <t>Коммуникация и менеджмент</t>
  </si>
  <si>
    <t>Методика развития растений</t>
  </si>
  <si>
    <t>Технология проведения мелиоративных и природоохранных мероприятий</t>
  </si>
  <si>
    <t>Агроэкология</t>
  </si>
  <si>
    <t>Технология защиты почв и растений</t>
  </si>
  <si>
    <t>Инструменты и оборудование</t>
  </si>
  <si>
    <t>Программное обеспечение и информационные ресурсы</t>
  </si>
  <si>
    <t>Агрономия</t>
  </si>
  <si>
    <t>по направлению к средней части мешка желобком вниз, поворачивают на 180 и сбор семян в емкость</t>
  </si>
  <si>
    <t>Оформил 2 этикетки</t>
  </si>
  <si>
    <t>Установил пурку</t>
  </si>
  <si>
    <t xml:space="preserve">Взвесил мерку с зерном </t>
  </si>
  <si>
    <t xml:space="preserve">Взвесил мерку с зерном с тонностью до 0,5 гр </t>
  </si>
  <si>
    <t>Записал показатель натуры зерна в карточку</t>
  </si>
  <si>
    <t>Взял пробу семян из  мешков</t>
  </si>
  <si>
    <t>Взял пробу семян из  мешков щупом из трех точек</t>
  </si>
  <si>
    <t>Оформил 2 этикетки (одну внутрь, вторую на мешок)</t>
  </si>
  <si>
    <t>Соблюдал ТБ иОТ</t>
  </si>
  <si>
    <t xml:space="preserve">Подготовил рабочее место </t>
  </si>
  <si>
    <t xml:space="preserve">Выбрал необходимые для просеивания сита и установил их в правильной последовательности </t>
  </si>
  <si>
    <t>Диаметр круглых отверстий  (2, 1 мм).</t>
  </si>
  <si>
    <t>Пропустил образец  почвы через сито</t>
  </si>
  <si>
    <t xml:space="preserve">Прилил мерным цилиндром   экстрагирующий раствор </t>
  </si>
  <si>
    <t>Прилил мерным цилиндром  75 мл, экстрагирующего раствора (КCl – 1н,)</t>
  </si>
  <si>
    <t xml:space="preserve">Перемешал почву с раствором </t>
  </si>
  <si>
    <t>Перемешал почву с раствором в течение 1 мин</t>
  </si>
  <si>
    <t>Спросил разрешение на использование прибора рН метра</t>
  </si>
  <si>
    <t xml:space="preserve">Считал показания прибора </t>
  </si>
  <si>
    <t>Правильно определил группировку рН почвы</t>
  </si>
  <si>
    <t>Взял пробу почвы для определения содержания азота в слое почвы №1</t>
  </si>
  <si>
    <t xml:space="preserve">Пропустил пробу  почвы первого почвенного горизонта через сито </t>
  </si>
  <si>
    <t>Спросил разрешение на использование ионометра</t>
  </si>
  <si>
    <t>Ополоснул ионоселективный электрод дистиллированной водой</t>
  </si>
  <si>
    <t>Взболтал суспензию перед измерениями</t>
  </si>
  <si>
    <t xml:space="preserve">Считал показания прибора иономера </t>
  </si>
  <si>
    <t>Записал результаты в рабочую карточку</t>
  </si>
  <si>
    <t>Электроды на хранение поместил в соответствующие растворы (ионоселективный – в раствор концентрации 0,1 моль/дм,, электрод сравнения – в дистиллированную воду)</t>
  </si>
  <si>
    <t>Подготовил почвенный образец для анализа</t>
  </si>
  <si>
    <t>Соблюдал   технологическую последовательность</t>
  </si>
  <si>
    <t>Подготовка рабочего места</t>
  </si>
  <si>
    <t>С помощью функции «Выбрать поля», выбрал на карте поле 1</t>
  </si>
  <si>
    <t>Подписал выбранное поле</t>
  </si>
  <si>
    <t>Подписал выбранное поле своим ФИО</t>
  </si>
  <si>
    <t>Подбор культуры</t>
  </si>
  <si>
    <t>Выбрал культуру возделываемую в Н-ской области из перечня, согласно севообороту</t>
  </si>
  <si>
    <t>Уборка рабочего места</t>
  </si>
  <si>
    <t>Навести порядок на рабочем месте</t>
  </si>
  <si>
    <t>Соблюдение технологической последовательности</t>
  </si>
  <si>
    <t>Соблюдение технологической последовательности выполнения работы</t>
  </si>
  <si>
    <t>Соблюдение ОТ  и ТБ</t>
  </si>
  <si>
    <t>Соблюдение правил техники безопасности</t>
  </si>
  <si>
    <t>Выявил ошибки в технологической карте</t>
  </si>
  <si>
    <t>Все ошибки выявлены верно</t>
  </si>
  <si>
    <t>Внесены верные изменения</t>
  </si>
  <si>
    <t>Создал в программе точного земледелия поля для  севооборота, учитывая средний размер поля</t>
  </si>
  <si>
    <t>Исследование и планирование системы защиты полевых и овощных культур</t>
  </si>
  <si>
    <t>Определение качества зерна</t>
  </si>
  <si>
    <t>Определил натуральный вес зерна</t>
  </si>
  <si>
    <t xml:space="preserve"> Организация и планирование плодово-ягодного садоводства</t>
  </si>
  <si>
    <t xml:space="preserve">Подготовка зерна </t>
  </si>
  <si>
    <t>Размол зерна</t>
  </si>
  <si>
    <t>Отлежка теста</t>
  </si>
  <si>
    <t>Расчет стоимости партии зерна</t>
  </si>
  <si>
    <t>Расчитал стоимость партии зерна</t>
  </si>
  <si>
    <t>Правильно подобрал привой и подвой для овощной прививки</t>
  </si>
  <si>
    <t>Правильное установление схемы отбора и отбор точечных проб</t>
  </si>
  <si>
    <t>Правильное заполнение рабочей карточки</t>
  </si>
  <si>
    <t>Установление схемы отбора и отбор точечных проб</t>
  </si>
  <si>
    <t>Правильно разработаны мероприятия для борьбы с сорняками</t>
  </si>
  <si>
    <t>Правильная организация рабочего места (взял  мешочек со средней пробой  зерна 2 кг)</t>
  </si>
  <si>
    <t>Формирование клейковины при помощи ПФК</t>
  </si>
  <si>
    <t>Накрыл тесто</t>
  </si>
  <si>
    <t>Определение агрохимических свойств почвы</t>
  </si>
  <si>
    <t>,</t>
  </si>
  <si>
    <t xml:space="preserve">Определение массовой доли количества и качества клейковины </t>
  </si>
  <si>
    <t>Выбор поля в программе точного земледелия</t>
  </si>
  <si>
    <t>Распеределение севооборота</t>
  </si>
  <si>
    <t>Разместил культуры на поле</t>
  </si>
  <si>
    <t>Создание в программе точного земледелия поля</t>
  </si>
  <si>
    <t xml:space="preserve">Поиск агрометеорологических данных </t>
  </si>
  <si>
    <t>Выбрал необходимые данные по погодным показателям и выписал данные в рабочую карточку</t>
  </si>
  <si>
    <t>Поисх данных по индексу NDVI</t>
  </si>
  <si>
    <t>Выбрал необходимые данные по спутниковым снимкам и выписал данные в рабочую карточку</t>
  </si>
  <si>
    <t>Соблюдение правил техники безопасности.</t>
  </si>
  <si>
    <t xml:space="preserve"> Наведение порядка на рабочем месте</t>
  </si>
  <si>
    <t>Правильная и рациональная орагнизация рабочего места</t>
  </si>
  <si>
    <t>Приготовление временного препарата одноклеточных микроскопических грибов</t>
  </si>
  <si>
    <t xml:space="preserve">Умение демонстрации результатов опыта на монитор </t>
  </si>
  <si>
    <t>Правильное приготовление временного препарата (подготовил предметное, покрвное стекло; нанесение 1-2 капли воды на предметное стекло; на предметное стекло нанес каплю культуральной жидкости и наложил ребром покровное стекло)</t>
  </si>
  <si>
    <t>Распечатал изображение,  обозначил крахмальные зерна. указал центр крахмалообразования</t>
  </si>
  <si>
    <t>Приготовление и исследование временного  препарата крахмальных зерен картофеля</t>
  </si>
  <si>
    <t>Приготовление и исследование препарата крахмальных зерен пшеницы</t>
  </si>
  <si>
    <t>Правильно определил название сорного растения № 1</t>
  </si>
  <si>
    <t>Правильно определил название сорного растения № 2</t>
  </si>
  <si>
    <t>Правильно определил название сорного растения № 3</t>
  </si>
  <si>
    <t>Правильно определил название сорного растения № 4</t>
  </si>
  <si>
    <t>Правильно определил название сорного растения № 5</t>
  </si>
  <si>
    <t>Правильно определил название сорного растения № 6</t>
  </si>
  <si>
    <t>и</t>
  </si>
  <si>
    <t>Отобрал  из среднего образца пшеницы пробу зерна не менее 60 г</t>
  </si>
  <si>
    <t>Отобрал из размолотого зерна анализируемую пробу 25 гр  (с точностью 0,1 гр.)</t>
  </si>
  <si>
    <t>Взесил навеску размолотого зерна 25 гр (с точностью 0,1 гр.)</t>
  </si>
  <si>
    <t>Дозатором тестомесилки отмерил 14 мл воды</t>
  </si>
  <si>
    <t>Внес анализируемую пробу размолотого зерна в дежу тестомесилки Произвел замес теста до полной остановки тестомесилки</t>
  </si>
  <si>
    <t>Извлек тесто из дежи, сформированное в виде цилиндра</t>
  </si>
  <si>
    <t>Очистил  штифты и дежу тестомесилки от остатков теста и присоединил их к общей массе</t>
  </si>
  <si>
    <t>Отлежка теста в течении 20  минут</t>
  </si>
  <si>
    <t>Отмывание клейковины ручным способом</t>
  </si>
  <si>
    <t>Отмытую клейковину отжимают и подсушивают прессованием между ладонями, вытирая их сухим полотенцем.</t>
  </si>
  <si>
    <t>Взвесил отжатую сырую клейковину с точностью до 0,01 гр.</t>
  </si>
  <si>
    <t>От отмытой клейковины выделил навеску 4гр</t>
  </si>
  <si>
    <t>Сформировал  шарик из клейковины с помощью ПФК</t>
  </si>
  <si>
    <t>Шарик клейковины помещают для отлежки в емкость, заполненную водой, вместимостью 0,25 дм3 на 15 минут</t>
  </si>
  <si>
    <t>Измерение качества клейковины на ИДК</t>
  </si>
  <si>
    <t xml:space="preserve">Определил используя показатели прибора ИДК группу  качества клейковины </t>
  </si>
  <si>
    <t>Результат определения качества сырой клейковины указал в карточках для анализа  с точностью до 1 ед. ИДК</t>
  </si>
  <si>
    <t>Рассчитал содержание сырой клейковины в зерне,%</t>
  </si>
  <si>
    <t>Результат определения количества сырой клейковины в карточках для анализа указал с точностью до первого десятичного знака</t>
  </si>
  <si>
    <t>Соблюдение ТБ</t>
  </si>
  <si>
    <t>Пропустил образец  почвы через сито в течении 1-2 минут</t>
  </si>
  <si>
    <t>Проверил наличие необходимого оборудования</t>
  </si>
  <si>
    <t>Перемешал образец почвы на всю глубину емкости</t>
  </si>
  <si>
    <t>Отобрал почву и измельчил в ступке пестиком</t>
  </si>
  <si>
    <t>Отобрал почву из горизонта и измельчил в ступке пестиком</t>
  </si>
  <si>
    <t xml:space="preserve"> очистил от сорной примеси</t>
  </si>
  <si>
    <t>Высыпать просеянную почву на лист бумаги и разровнять слоем в 1 см</t>
  </si>
  <si>
    <t>Правильно отобрал пробу почвы для анализа из пяти точек</t>
  </si>
  <si>
    <t>Высыпал почвенный образец в стеклянный стакан массой 30 гр.</t>
  </si>
  <si>
    <t>Отобрал пробу почвы из пяти точек</t>
  </si>
  <si>
    <t>Отобрать навеску массой 20 г из 5 и более точек просеянной почвы</t>
  </si>
  <si>
    <t xml:space="preserve">Прилил с помощью  мерного цилиндра и пипетки раствор алюмокалиевых квасцов объемом 50 мл </t>
  </si>
  <si>
    <t xml:space="preserve">Отобрать с помощью  мерного цилиндра и пипетки раствор алюмокалиевых квасцов объемом 50 мл </t>
  </si>
  <si>
    <t>Перемешал  пробу  с раствором в течение 3 мин,</t>
  </si>
  <si>
    <t xml:space="preserve">из почвенного горизонта 0-30 см, очистил   </t>
  </si>
  <si>
    <t>Отобрать навеску массой 20 г из 5 точек просеянной почвы</t>
  </si>
  <si>
    <t>Оопломбировал мешок</t>
  </si>
  <si>
    <t>Ровной струей засыпал зерно в наполнитель до черты указанной на емкости (при отсутствии черты недосыпают 1-2 см до края)</t>
  </si>
  <si>
    <t>Правильно определил  влажность зерна и записал результат в рабочую карточку</t>
  </si>
  <si>
    <t>Исследовал микропрепарат при малом и большом увеличении микроскопа</t>
  </si>
  <si>
    <t>Считал показание прибора.Записал результат величины рН в рабочую карточку</t>
  </si>
  <si>
    <t>Вынул электрод и термометр. Промыл дистилированной водой. Погрузил электрод в дистиллированную воду и закрыл кольцо</t>
  </si>
  <si>
    <t>Считал показание прибора. Выдержать электродную пару и термометр в почвенном растворе до прекращения колебаний</t>
  </si>
  <si>
    <t>Ополоснул электроды в дистилированной воде</t>
  </si>
  <si>
    <t>Определил массовую долю азота</t>
  </si>
  <si>
    <t>Определил массовую долю азота нитратов   в  почве</t>
  </si>
  <si>
    <t>Составил объединенную пробу из точечных проб</t>
  </si>
  <si>
    <t>Из объединенной пробы ручным способом (квартованием) выделиил среднюю пробу массой  (2,0±0,1) кг</t>
  </si>
  <si>
    <t>Выделил среднюю пробу семян  на ровном столе, распределив линейкой в виде квадрата слоем 1,5 см, массой (2,0±0,1) кг</t>
  </si>
  <si>
    <t>Подготовил мешочек с средней пробой. Опломбировал мешок.</t>
  </si>
  <si>
    <t>Определил натуральный вес зерна. (Произвел определение объемной массы зерна в  двух повторностях. Расчитал разность между навесками, если разница более 5 г, проводит третье взвешивание).</t>
  </si>
  <si>
    <t>Произвел обеззараживание инструмента спиртом</t>
  </si>
  <si>
    <t>Срезал на рассаде тыквы точку роста</t>
  </si>
  <si>
    <t>Сделал прокол на стебле тыквы на месте точки роста</t>
  </si>
  <si>
    <t>Срезать огурец под корень, длина стебля 2,5 - 3 см</t>
  </si>
  <si>
    <t>Вложить привой сверху в разрез тыквы так, чтобы срезы соприкасались</t>
  </si>
  <si>
    <t>Вложил привой сверху в разрез тыквы так, чтобы срезы соприкасались</t>
  </si>
  <si>
    <t>Семядольные листья огурца находятся над семядольными листьями тыквы</t>
  </si>
  <si>
    <t>Зафиксировать место прививки при помощи фольги</t>
  </si>
  <si>
    <t>Создать условия для приживаемости прививки</t>
  </si>
  <si>
    <t xml:space="preserve">Подготовил и  и продезинфицировал инструменты для проведения привики аблактировка на овощных культурах </t>
  </si>
  <si>
    <t>Посадил огурец и тыкву в одну емкость, не повреждая ком земли</t>
  </si>
  <si>
    <t>На внутренней стороне привоя сделал  косой срез снизу вверх. Получился язычок.</t>
  </si>
  <si>
    <t>На внутренней стороне подвоя  сделал косой срез сверху вниз. Получился язычок.</t>
  </si>
  <si>
    <t>Заложил язычки растений плотно друг в друга</t>
  </si>
  <si>
    <t>Зафиксировал место прививки при помощи ткани и фольги</t>
  </si>
  <si>
    <t>Создал условия для приживаемости прививки</t>
  </si>
  <si>
    <t>Правильное определение  морфологических особенностей растения № 1</t>
  </si>
  <si>
    <t>Правильное определение  морфологических особенностей растения № 2</t>
  </si>
  <si>
    <t>Правильное определение  морфологических особенностей растения № 3</t>
  </si>
  <si>
    <t>Правильное определение  морфологических особенностей растения № 4</t>
  </si>
  <si>
    <t>Правильное определение  морфологических особенностей растения№ 4</t>
  </si>
  <si>
    <t>Правильное определение  морфологических особенностей растения № 5</t>
  </si>
  <si>
    <t>Правильное определение  морфологических особенностей растения № 6</t>
  </si>
  <si>
    <t>Скорректировал технологичесие операции согласно технологии</t>
  </si>
  <si>
    <t>0.50</t>
  </si>
  <si>
    <t>Обозначил правильно клеточную оболочку, ядро, материнскую клетку,  дочернюю клетку, почкование</t>
  </si>
  <si>
    <t>Подтверждение результатов исследования фотографией</t>
  </si>
  <si>
    <t>Проверка исправности и подготовка инструментов для прививки в прокол на овощных культурах</t>
  </si>
  <si>
    <t>Распечатал изображение, обозначил крахмальные зерна. указал центр крахмалообразования</t>
  </si>
  <si>
    <t>Региональный этап Чемпионата по профессиональному мастерству "Профессионалы" в Республике Башкортостан 2025 г. ГБПОУ Аксеновский агропромышленный колледж им. Н.М. Сибирцева</t>
  </si>
  <si>
    <t>А1</t>
  </si>
  <si>
    <t>Б1</t>
  </si>
  <si>
    <t>В1</t>
  </si>
  <si>
    <t>Г1</t>
  </si>
  <si>
    <t>Д1</t>
  </si>
  <si>
    <t>Организация и планирование плодово-ягодного садоводства</t>
  </si>
  <si>
    <t>Е1</t>
  </si>
  <si>
    <t>Приготовление и исследование временного  препарата крахмальных зерен кукурузы</t>
  </si>
  <si>
    <t>Приготовление и исследование временного  препарата крахмальных зерен кукукрузы</t>
  </si>
  <si>
    <t>Из средней пробы зерна пшеницы  выделил навеску массой  50 г (+;- 1 г)</t>
  </si>
  <si>
    <t>Очистил зерно от сорной и зерновой примесей</t>
  </si>
  <si>
    <t>На  кассете диафанаскопа заполнил 100 ячеек решетки целыми зернами</t>
  </si>
  <si>
    <t>Определил общую стекловидность</t>
  </si>
  <si>
    <t>Взвесил мерный цилиндр</t>
  </si>
  <si>
    <t>Взвесил мерный цилиндр с грузом</t>
  </si>
  <si>
    <t>Прооизвел разбивку участка на кварталы</t>
  </si>
  <si>
    <t>Разместил культуры по кварталам в соответствии с биологическими требованиями</t>
  </si>
  <si>
    <t>Оформил схематический план промышленного сада</t>
  </si>
  <si>
    <t>Схематический план промышленного сада оформить в цифровой программе (площадь разбил на кварталы, предусмотрел хоз.часть, оросительную систему)</t>
  </si>
  <si>
    <t>Разместил на плане  дорожную сеть</t>
  </si>
  <si>
    <t>Разместил на плане  дорожную сеть (центральная дорога, между кварталами, по периметру сада)</t>
  </si>
  <si>
    <t xml:space="preserve">Разместил на плане садозащитные насаждения </t>
  </si>
  <si>
    <t>Решение производственной ситуации</t>
  </si>
  <si>
    <t>1.00</t>
  </si>
  <si>
    <t xml:space="preserve"> </t>
  </si>
  <si>
    <t>Соблюдал ТБ и 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</si>
</sst>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2" fontId="5" fillId="2" borderId="0" xfId="0" applyNumberFormat="1" applyFont="1" applyFill="1" applyBorder="1"/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2" fillId="4" borderId="1" xfId="0" applyFont="1" applyFill="1" applyBorder="1" applyAlignment="1">
      <alignment horizontal="left" vertical="top" wrapText="1"/>
    </xf>
    <xf numFmtId="4" fontId="0" fillId="5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4" borderId="3" xfId="0" applyFont="1" applyFill="1" applyBorder="1" applyAlignment="1">
      <alignment wrapText="1"/>
    </xf>
    <xf numFmtId="2" fontId="12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/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2" fontId="0" fillId="0" borderId="0" xfId="0" applyNumberFormat="1"/>
    <xf numFmtId="2" fontId="11" fillId="4" borderId="1" xfId="0" applyNumberFormat="1" applyFont="1" applyFill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2" fontId="0" fillId="0" borderId="1" xfId="0" applyNumberFormat="1" applyFont="1" applyBorder="1" applyAlignment="1">
      <alignment horizontal="right" vertical="top"/>
    </xf>
    <xf numFmtId="2" fontId="11" fillId="4" borderId="1" xfId="0" applyNumberFormat="1" applyFont="1" applyFill="1" applyBorder="1" applyAlignment="1">
      <alignment horizontal="right" vertical="top"/>
    </xf>
    <xf numFmtId="0" fontId="10" fillId="4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4" fontId="0" fillId="0" borderId="0" xfId="0" applyNumberFormat="1"/>
    <xf numFmtId="2" fontId="5" fillId="0" borderId="0" xfId="0" applyNumberFormat="1" applyFont="1"/>
    <xf numFmtId="0" fontId="14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abSelected="1" topLeftCell="A155" zoomScaleNormal="100" workbookViewId="0">
      <selection activeCell="J39" sqref="J39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1" spans="1:13" x14ac:dyDescent="0.3">
      <c r="D1" s="3" t="s">
        <v>116</v>
      </c>
    </row>
    <row r="2" spans="1:13" ht="93.6" x14ac:dyDescent="0.3">
      <c r="B2" s="2" t="s">
        <v>12</v>
      </c>
      <c r="D2" s="21" t="s">
        <v>222</v>
      </c>
      <c r="E2" s="15"/>
    </row>
    <row r="3" spans="1:13" x14ac:dyDescent="0.3">
      <c r="B3" s="2" t="s">
        <v>14</v>
      </c>
      <c r="D3" s="20" t="s">
        <v>50</v>
      </c>
      <c r="E3" s="15"/>
    </row>
    <row r="5" spans="1:13" s="5" customFormat="1" ht="33.9" customHeight="1" x14ac:dyDescent="0.3">
      <c r="A5" s="9" t="s">
        <v>1</v>
      </c>
      <c r="B5" s="9" t="s">
        <v>11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13</v>
      </c>
      <c r="H5" s="9" t="s">
        <v>16</v>
      </c>
      <c r="I5" s="9" t="s">
        <v>7</v>
      </c>
    </row>
    <row r="6" spans="1:13" x14ac:dyDescent="0.3">
      <c r="H6"/>
    </row>
    <row r="7" spans="1:13" s="14" customFormat="1" ht="18" x14ac:dyDescent="0.35">
      <c r="A7" s="11" t="s">
        <v>0</v>
      </c>
      <c r="B7" s="12" t="s">
        <v>98</v>
      </c>
      <c r="C7" s="11"/>
      <c r="D7" s="13"/>
      <c r="E7" s="11"/>
      <c r="F7" s="13"/>
      <c r="G7" s="13"/>
      <c r="H7" s="12"/>
      <c r="I7" s="18">
        <f>SUM(I8:I36)</f>
        <v>17.000000000000007</v>
      </c>
    </row>
    <row r="8" spans="1:13" ht="45" customHeight="1" x14ac:dyDescent="0.3">
      <c r="A8" s="7" t="s">
        <v>223</v>
      </c>
      <c r="B8" s="88" t="s">
        <v>98</v>
      </c>
      <c r="C8" s="6"/>
      <c r="D8" s="10"/>
      <c r="E8" s="10"/>
      <c r="F8" s="10"/>
      <c r="G8" s="6"/>
      <c r="H8" s="6"/>
      <c r="I8" s="6"/>
      <c r="L8" t="s">
        <v>247</v>
      </c>
    </row>
    <row r="9" spans="1:13" ht="31.2" x14ac:dyDescent="0.3">
      <c r="A9" s="7"/>
      <c r="B9" s="6"/>
      <c r="C9" s="7" t="s">
        <v>5</v>
      </c>
      <c r="D9" s="25" t="s">
        <v>128</v>
      </c>
      <c r="E9" s="22"/>
      <c r="F9" s="26" t="s">
        <v>128</v>
      </c>
      <c r="G9" s="10" t="s">
        <v>18</v>
      </c>
      <c r="H9" s="7">
        <v>1</v>
      </c>
      <c r="I9" s="76">
        <v>0.4</v>
      </c>
      <c r="L9" s="75"/>
      <c r="M9" s="75"/>
    </row>
    <row r="10" spans="1:13" ht="92.4" x14ac:dyDescent="0.3">
      <c r="A10" s="7"/>
      <c r="B10" s="6"/>
      <c r="C10" s="7" t="s">
        <v>5</v>
      </c>
      <c r="D10" s="27" t="s">
        <v>129</v>
      </c>
      <c r="E10" s="22"/>
      <c r="F10" s="27" t="s">
        <v>131</v>
      </c>
      <c r="G10" s="10" t="s">
        <v>18</v>
      </c>
      <c r="H10" s="7">
        <v>8</v>
      </c>
      <c r="I10" s="76">
        <v>1</v>
      </c>
      <c r="L10" s="75"/>
      <c r="M10" s="75"/>
    </row>
    <row r="11" spans="1:13" ht="26.4" x14ac:dyDescent="0.3">
      <c r="A11" s="7"/>
      <c r="B11" s="6"/>
      <c r="C11" s="7" t="s">
        <v>5</v>
      </c>
      <c r="D11" s="25" t="s">
        <v>181</v>
      </c>
      <c r="E11" s="22"/>
      <c r="F11" s="25" t="s">
        <v>181</v>
      </c>
      <c r="G11" s="10" t="s">
        <v>18</v>
      </c>
      <c r="H11" s="7">
        <v>8</v>
      </c>
      <c r="I11" s="76">
        <v>0.5</v>
      </c>
      <c r="L11" s="75"/>
      <c r="M11" s="75"/>
    </row>
    <row r="12" spans="1:13" ht="26.4" x14ac:dyDescent="0.3">
      <c r="A12" s="7"/>
      <c r="B12" s="6"/>
      <c r="C12" s="7" t="s">
        <v>5</v>
      </c>
      <c r="D12" s="27" t="s">
        <v>130</v>
      </c>
      <c r="E12" s="28"/>
      <c r="F12" s="27" t="s">
        <v>130</v>
      </c>
      <c r="G12" s="10" t="s">
        <v>18</v>
      </c>
      <c r="H12" s="7">
        <v>8</v>
      </c>
      <c r="I12" s="76">
        <v>0.5</v>
      </c>
      <c r="L12" s="75"/>
      <c r="M12" s="75"/>
    </row>
    <row r="13" spans="1:13" ht="26.4" x14ac:dyDescent="0.3">
      <c r="A13" s="7"/>
      <c r="B13" s="6"/>
      <c r="C13" s="7" t="s">
        <v>5</v>
      </c>
      <c r="D13" s="27" t="s">
        <v>219</v>
      </c>
      <c r="E13" s="28"/>
      <c r="F13" s="27" t="s">
        <v>219</v>
      </c>
      <c r="G13" s="10" t="s">
        <v>18</v>
      </c>
      <c r="H13" s="7">
        <v>8</v>
      </c>
      <c r="I13" s="76">
        <v>1</v>
      </c>
      <c r="L13" s="75"/>
      <c r="M13" s="75"/>
    </row>
    <row r="14" spans="1:13" ht="39.6" x14ac:dyDescent="0.3">
      <c r="A14" s="7"/>
      <c r="B14" s="6"/>
      <c r="C14" s="7" t="s">
        <v>5</v>
      </c>
      <c r="D14" s="27" t="s">
        <v>218</v>
      </c>
      <c r="E14" s="28"/>
      <c r="F14" s="27" t="s">
        <v>218</v>
      </c>
      <c r="G14" s="10" t="s">
        <v>18</v>
      </c>
      <c r="H14" s="7">
        <v>1</v>
      </c>
      <c r="I14" s="76">
        <v>0.5</v>
      </c>
      <c r="L14" s="75"/>
      <c r="M14" s="75"/>
    </row>
    <row r="15" spans="1:13" ht="39.6" x14ac:dyDescent="0.3">
      <c r="A15" s="7"/>
      <c r="B15" s="6"/>
      <c r="C15" s="7" t="s">
        <v>5</v>
      </c>
      <c r="D15" s="72" t="s">
        <v>230</v>
      </c>
      <c r="E15" s="30"/>
      <c r="F15" s="72" t="s">
        <v>231</v>
      </c>
      <c r="G15" s="73" t="s">
        <v>18</v>
      </c>
      <c r="H15" s="74">
        <v>8</v>
      </c>
      <c r="I15" s="76">
        <v>1</v>
      </c>
      <c r="L15" s="75"/>
      <c r="M15" s="75"/>
    </row>
    <row r="16" spans="1:13" ht="39.6" x14ac:dyDescent="0.3">
      <c r="A16" s="7"/>
      <c r="B16" s="6"/>
      <c r="C16" s="7" t="s">
        <v>5</v>
      </c>
      <c r="D16" s="72" t="s">
        <v>221</v>
      </c>
      <c r="E16" s="30"/>
      <c r="F16" s="72" t="s">
        <v>221</v>
      </c>
      <c r="G16" s="73" t="s">
        <v>18</v>
      </c>
      <c r="H16" s="74">
        <v>8</v>
      </c>
      <c r="I16" s="76">
        <v>0.5</v>
      </c>
      <c r="L16" s="75"/>
      <c r="M16" s="75"/>
    </row>
    <row r="17" spans="1:13" ht="39.6" x14ac:dyDescent="0.3">
      <c r="A17" s="7"/>
      <c r="B17" s="6"/>
      <c r="C17" s="7" t="s">
        <v>5</v>
      </c>
      <c r="D17" s="27" t="s">
        <v>133</v>
      </c>
      <c r="E17" s="22"/>
      <c r="F17" s="27" t="s">
        <v>133</v>
      </c>
      <c r="G17" s="10" t="s">
        <v>18</v>
      </c>
      <c r="H17" s="7">
        <v>8</v>
      </c>
      <c r="I17" s="76">
        <v>1</v>
      </c>
      <c r="L17" s="75"/>
      <c r="M17" s="75"/>
    </row>
    <row r="18" spans="1:13" ht="39.6" x14ac:dyDescent="0.3">
      <c r="A18" s="7"/>
      <c r="B18" s="6"/>
      <c r="C18" s="7" t="s">
        <v>5</v>
      </c>
      <c r="D18" s="27" t="s">
        <v>221</v>
      </c>
      <c r="E18" s="22"/>
      <c r="F18" s="27" t="s">
        <v>132</v>
      </c>
      <c r="G18" s="10" t="s">
        <v>18</v>
      </c>
      <c r="H18" s="7">
        <v>8</v>
      </c>
      <c r="I18" s="76">
        <v>1</v>
      </c>
      <c r="L18" s="75"/>
      <c r="M18" s="75"/>
    </row>
    <row r="19" spans="1:13" ht="26.4" x14ac:dyDescent="0.3">
      <c r="A19" s="7"/>
      <c r="B19" s="6"/>
      <c r="C19" s="7" t="s">
        <v>5</v>
      </c>
      <c r="D19" s="27" t="s">
        <v>134</v>
      </c>
      <c r="E19" s="22"/>
      <c r="F19" s="27" t="s">
        <v>134</v>
      </c>
      <c r="G19" s="10" t="s">
        <v>18</v>
      </c>
      <c r="H19" s="7">
        <v>8</v>
      </c>
      <c r="I19" s="76">
        <v>1</v>
      </c>
      <c r="L19" s="75"/>
      <c r="M19" s="75"/>
    </row>
    <row r="20" spans="1:13" ht="39.6" x14ac:dyDescent="0.3">
      <c r="A20" s="7"/>
      <c r="B20" s="6"/>
      <c r="C20" s="7" t="s">
        <v>5</v>
      </c>
      <c r="D20" s="27" t="s">
        <v>132</v>
      </c>
      <c r="E20" s="22"/>
      <c r="F20" s="27" t="s">
        <v>132</v>
      </c>
      <c r="G20" s="10" t="s">
        <v>18</v>
      </c>
      <c r="H20" s="7">
        <v>9</v>
      </c>
      <c r="I20" s="76">
        <v>1</v>
      </c>
      <c r="L20" s="75"/>
      <c r="M20" s="75"/>
    </row>
    <row r="21" spans="1:13" ht="26.4" x14ac:dyDescent="0.3">
      <c r="A21" s="7"/>
      <c r="B21" s="6"/>
      <c r="C21" s="7" t="s">
        <v>5</v>
      </c>
      <c r="D21" s="27" t="s">
        <v>135</v>
      </c>
      <c r="E21" s="22"/>
      <c r="F21" s="27" t="s">
        <v>135</v>
      </c>
      <c r="G21" s="10" t="s">
        <v>18</v>
      </c>
      <c r="H21" s="7">
        <v>7</v>
      </c>
      <c r="I21" s="76">
        <v>0.3</v>
      </c>
      <c r="L21" s="75"/>
      <c r="M21" s="75"/>
    </row>
    <row r="22" spans="1:13" ht="26.4" x14ac:dyDescent="0.3">
      <c r="A22" s="7"/>
      <c r="B22" s="6"/>
      <c r="C22" s="7" t="s">
        <v>5</v>
      </c>
      <c r="D22" s="27" t="s">
        <v>136</v>
      </c>
      <c r="E22" s="22"/>
      <c r="F22" s="27" t="s">
        <v>136</v>
      </c>
      <c r="G22" s="10" t="s">
        <v>18</v>
      </c>
      <c r="H22" s="7">
        <v>7</v>
      </c>
      <c r="I22" s="76">
        <v>0.3</v>
      </c>
      <c r="L22" s="75"/>
      <c r="M22" s="75"/>
    </row>
    <row r="23" spans="1:13" ht="26.4" x14ac:dyDescent="0.3">
      <c r="A23" s="7"/>
      <c r="B23" s="6"/>
      <c r="C23" s="7" t="s">
        <v>141</v>
      </c>
      <c r="D23" s="27" t="s">
        <v>137</v>
      </c>
      <c r="E23" s="22"/>
      <c r="F23" s="27" t="s">
        <v>137</v>
      </c>
      <c r="G23" s="10" t="s">
        <v>18</v>
      </c>
      <c r="H23" s="7">
        <v>7</v>
      </c>
      <c r="I23" s="76">
        <v>0.3</v>
      </c>
      <c r="L23" s="75"/>
      <c r="M23" s="75"/>
    </row>
    <row r="24" spans="1:13" ht="26.4" x14ac:dyDescent="0.3">
      <c r="A24" s="7"/>
      <c r="B24" s="6"/>
      <c r="C24" s="7" t="s">
        <v>5</v>
      </c>
      <c r="D24" s="27" t="s">
        <v>138</v>
      </c>
      <c r="E24" s="22"/>
      <c r="F24" s="27" t="s">
        <v>138</v>
      </c>
      <c r="G24" s="10" t="s">
        <v>18</v>
      </c>
      <c r="H24" s="7">
        <v>7</v>
      </c>
      <c r="I24" s="76">
        <v>0.3</v>
      </c>
      <c r="L24" s="75"/>
      <c r="M24" s="75"/>
    </row>
    <row r="25" spans="1:13" ht="26.4" x14ac:dyDescent="0.3">
      <c r="A25" s="7"/>
      <c r="B25" s="6"/>
      <c r="C25" s="7" t="s">
        <v>5</v>
      </c>
      <c r="D25" s="27" t="s">
        <v>139</v>
      </c>
      <c r="E25" s="22"/>
      <c r="F25" s="27" t="s">
        <v>139</v>
      </c>
      <c r="G25" s="10" t="s">
        <v>18</v>
      </c>
      <c r="H25" s="7">
        <v>7</v>
      </c>
      <c r="I25" s="76">
        <v>0.3</v>
      </c>
      <c r="L25" s="75"/>
      <c r="M25" s="75"/>
    </row>
    <row r="26" spans="1:13" ht="28.2" x14ac:dyDescent="0.3">
      <c r="A26" s="7"/>
      <c r="B26" s="6"/>
      <c r="C26" s="7" t="s">
        <v>5</v>
      </c>
      <c r="D26" s="27" t="s">
        <v>140</v>
      </c>
      <c r="E26" s="22"/>
      <c r="F26" s="34" t="s">
        <v>140</v>
      </c>
      <c r="G26" s="10" t="s">
        <v>18</v>
      </c>
      <c r="H26" s="7">
        <v>7</v>
      </c>
      <c r="I26" s="76">
        <v>0.3</v>
      </c>
      <c r="L26" s="75"/>
      <c r="M26" s="75"/>
    </row>
    <row r="27" spans="1:13" ht="39.6" x14ac:dyDescent="0.3">
      <c r="A27" s="7"/>
      <c r="B27" s="6"/>
      <c r="C27" s="7" t="s">
        <v>5</v>
      </c>
      <c r="D27" s="27" t="s">
        <v>209</v>
      </c>
      <c r="E27" s="22"/>
      <c r="F27" s="27" t="s">
        <v>209</v>
      </c>
      <c r="G27" s="10" t="s">
        <v>18</v>
      </c>
      <c r="H27" s="7">
        <v>4</v>
      </c>
      <c r="I27" s="76">
        <v>0.3</v>
      </c>
      <c r="L27" s="75"/>
      <c r="M27" s="75"/>
    </row>
    <row r="28" spans="1:13" ht="39.6" x14ac:dyDescent="0.3">
      <c r="A28" s="7"/>
      <c r="B28" s="6"/>
      <c r="C28" s="7" t="s">
        <v>5</v>
      </c>
      <c r="D28" s="27" t="s">
        <v>210</v>
      </c>
      <c r="E28" s="22"/>
      <c r="F28" s="27" t="s">
        <v>210</v>
      </c>
      <c r="G28" s="10" t="s">
        <v>18</v>
      </c>
      <c r="H28" s="7">
        <v>4</v>
      </c>
      <c r="I28" s="76">
        <v>0.3</v>
      </c>
      <c r="L28" s="75"/>
      <c r="M28" s="75"/>
    </row>
    <row r="29" spans="1:13" ht="39.6" x14ac:dyDescent="0.3">
      <c r="A29" s="7"/>
      <c r="B29" s="6"/>
      <c r="C29" s="7" t="s">
        <v>5</v>
      </c>
      <c r="D29" s="27" t="s">
        <v>211</v>
      </c>
      <c r="E29" s="22"/>
      <c r="F29" s="27" t="s">
        <v>211</v>
      </c>
      <c r="G29" s="10" t="s">
        <v>18</v>
      </c>
      <c r="H29" s="7">
        <v>4</v>
      </c>
      <c r="I29" s="76">
        <v>0.3</v>
      </c>
      <c r="L29" s="75"/>
      <c r="M29" s="75"/>
    </row>
    <row r="30" spans="1:13" ht="39.6" x14ac:dyDescent="0.3">
      <c r="A30" s="7"/>
      <c r="B30" s="6"/>
      <c r="C30" s="7" t="s">
        <v>5</v>
      </c>
      <c r="D30" s="27" t="s">
        <v>212</v>
      </c>
      <c r="E30" s="22"/>
      <c r="F30" s="27" t="s">
        <v>213</v>
      </c>
      <c r="G30" s="10" t="s">
        <v>18</v>
      </c>
      <c r="H30" s="7">
        <v>4</v>
      </c>
      <c r="I30" s="76">
        <v>0.3</v>
      </c>
      <c r="L30" s="75"/>
      <c r="M30" s="75"/>
    </row>
    <row r="31" spans="1:13" ht="39.6" x14ac:dyDescent="0.3">
      <c r="A31" s="7"/>
      <c r="B31" s="6"/>
      <c r="C31" s="7" t="s">
        <v>5</v>
      </c>
      <c r="D31" s="27" t="s">
        <v>214</v>
      </c>
      <c r="E31" s="22"/>
      <c r="F31" s="27" t="s">
        <v>212</v>
      </c>
      <c r="G31" s="10" t="s">
        <v>18</v>
      </c>
      <c r="H31" s="7">
        <v>4</v>
      </c>
      <c r="I31" s="76">
        <v>0.3</v>
      </c>
      <c r="L31" s="75"/>
      <c r="M31" s="75"/>
    </row>
    <row r="32" spans="1:13" ht="39.6" x14ac:dyDescent="0.3">
      <c r="A32" s="7"/>
      <c r="B32" s="6"/>
      <c r="C32" s="7" t="s">
        <v>5</v>
      </c>
      <c r="D32" s="27" t="s">
        <v>215</v>
      </c>
      <c r="E32" s="22"/>
      <c r="F32" s="27" t="s">
        <v>214</v>
      </c>
      <c r="G32" s="10" t="s">
        <v>18</v>
      </c>
      <c r="H32" s="7">
        <v>4</v>
      </c>
      <c r="I32" s="76">
        <v>0.3</v>
      </c>
      <c r="L32" s="75"/>
      <c r="M32" s="75"/>
    </row>
    <row r="33" spans="1:13" ht="26.4" x14ac:dyDescent="0.3">
      <c r="A33" s="7"/>
      <c r="B33" s="33"/>
      <c r="C33" s="7" t="s">
        <v>5</v>
      </c>
      <c r="D33" s="27" t="s">
        <v>111</v>
      </c>
      <c r="E33" s="22"/>
      <c r="F33" s="27" t="s">
        <v>111</v>
      </c>
      <c r="G33" s="10" t="s">
        <v>18</v>
      </c>
      <c r="H33" s="7">
        <v>7</v>
      </c>
      <c r="I33" s="76">
        <v>1</v>
      </c>
      <c r="L33" s="75"/>
      <c r="M33" s="75"/>
    </row>
    <row r="34" spans="1:13" ht="26.4" x14ac:dyDescent="0.3">
      <c r="A34" s="7"/>
      <c r="B34" s="6"/>
      <c r="C34" s="7" t="s">
        <v>5</v>
      </c>
      <c r="D34" s="27" t="s">
        <v>109</v>
      </c>
      <c r="E34" s="22"/>
      <c r="F34" s="27" t="s">
        <v>109</v>
      </c>
      <c r="G34" s="10" t="s">
        <v>18</v>
      </c>
      <c r="H34" s="7">
        <v>1</v>
      </c>
      <c r="I34" s="76">
        <v>1</v>
      </c>
      <c r="L34" s="75"/>
      <c r="M34" s="75"/>
    </row>
    <row r="35" spans="1:13" ht="26.4" x14ac:dyDescent="0.3">
      <c r="A35" s="7"/>
      <c r="B35" s="6"/>
      <c r="C35" s="7" t="s">
        <v>5</v>
      </c>
      <c r="D35" s="27" t="s">
        <v>126</v>
      </c>
      <c r="E35" s="22"/>
      <c r="F35" s="27" t="s">
        <v>93</v>
      </c>
      <c r="G35" s="10" t="s">
        <v>18</v>
      </c>
      <c r="H35" s="7">
        <v>1</v>
      </c>
      <c r="I35" s="76">
        <v>1</v>
      </c>
      <c r="L35" s="75"/>
      <c r="M35" s="75"/>
    </row>
    <row r="36" spans="1:13" x14ac:dyDescent="0.3">
      <c r="A36" s="7"/>
      <c r="B36" s="6"/>
      <c r="C36" s="7" t="s">
        <v>5</v>
      </c>
      <c r="D36" s="27" t="s">
        <v>127</v>
      </c>
      <c r="E36" s="10"/>
      <c r="F36" s="27" t="s">
        <v>29</v>
      </c>
      <c r="G36" s="10" t="s">
        <v>18</v>
      </c>
      <c r="H36" s="7">
        <v>1</v>
      </c>
      <c r="I36" s="76">
        <v>1</v>
      </c>
      <c r="L36" s="75"/>
      <c r="M36" s="75"/>
    </row>
    <row r="37" spans="1:13" s="14" customFormat="1" ht="18" x14ac:dyDescent="0.35">
      <c r="A37" s="11" t="s">
        <v>8</v>
      </c>
      <c r="B37" s="12" t="s">
        <v>117</v>
      </c>
      <c r="C37" s="11"/>
      <c r="D37" s="13"/>
      <c r="E37" s="11"/>
      <c r="F37" s="13"/>
      <c r="G37" s="13"/>
      <c r="H37" s="11"/>
      <c r="I37" s="18">
        <f>SUM(I38:I64)</f>
        <v>17</v>
      </c>
      <c r="L37" s="87"/>
      <c r="M37" s="87"/>
    </row>
    <row r="38" spans="1:13" ht="46.8" x14ac:dyDescent="0.3">
      <c r="A38" s="7" t="s">
        <v>224</v>
      </c>
      <c r="B38" s="24" t="s">
        <v>117</v>
      </c>
      <c r="C38" s="6"/>
      <c r="D38" s="10"/>
      <c r="E38" s="10"/>
      <c r="F38" s="10"/>
      <c r="G38" s="6"/>
      <c r="H38" s="6"/>
      <c r="I38" s="6"/>
    </row>
    <row r="39" spans="1:13" ht="40.200000000000003" x14ac:dyDescent="0.3">
      <c r="A39" s="7"/>
      <c r="B39" s="6"/>
      <c r="C39" s="7" t="s">
        <v>5</v>
      </c>
      <c r="D39" s="55" t="s">
        <v>112</v>
      </c>
      <c r="E39" s="22"/>
      <c r="F39" s="36" t="s">
        <v>112</v>
      </c>
      <c r="G39" s="26" t="s">
        <v>18</v>
      </c>
      <c r="H39" s="7">
        <v>1</v>
      </c>
      <c r="I39" s="8">
        <v>0.4</v>
      </c>
    </row>
    <row r="40" spans="1:13" ht="27" x14ac:dyDescent="0.3">
      <c r="A40" s="7"/>
      <c r="B40" s="6"/>
      <c r="C40" s="7" t="s">
        <v>5</v>
      </c>
      <c r="D40" s="55" t="s">
        <v>142</v>
      </c>
      <c r="E40" s="22"/>
      <c r="F40" s="36" t="s">
        <v>142</v>
      </c>
      <c r="G40" s="26" t="s">
        <v>18</v>
      </c>
      <c r="H40" s="7">
        <v>1</v>
      </c>
      <c r="I40" s="8">
        <v>0.5</v>
      </c>
    </row>
    <row r="41" spans="1:13" x14ac:dyDescent="0.3">
      <c r="A41" s="7"/>
      <c r="B41" s="6"/>
      <c r="C41" s="7" t="s">
        <v>5</v>
      </c>
      <c r="D41" s="55" t="s">
        <v>102</v>
      </c>
      <c r="E41" s="22"/>
      <c r="F41" s="36" t="s">
        <v>30</v>
      </c>
      <c r="G41" s="26" t="s">
        <v>18</v>
      </c>
      <c r="H41" s="7">
        <v>1</v>
      </c>
      <c r="I41" s="8">
        <v>0.3</v>
      </c>
      <c r="M41" s="75"/>
    </row>
    <row r="42" spans="1:13" ht="27" x14ac:dyDescent="0.3">
      <c r="A42" s="7"/>
      <c r="B42" s="6"/>
      <c r="C42" s="7" t="s">
        <v>5</v>
      </c>
      <c r="D42" s="55" t="s">
        <v>31</v>
      </c>
      <c r="E42" s="28"/>
      <c r="F42" s="36" t="s">
        <v>31</v>
      </c>
      <c r="G42" s="26" t="s">
        <v>18</v>
      </c>
      <c r="H42" s="7">
        <v>1</v>
      </c>
      <c r="I42" s="8">
        <v>0.2</v>
      </c>
      <c r="M42" s="75"/>
    </row>
    <row r="43" spans="1:13" x14ac:dyDescent="0.3">
      <c r="A43" s="7"/>
      <c r="B43" s="6"/>
      <c r="C43" s="7" t="s">
        <v>5</v>
      </c>
      <c r="D43" s="55" t="s">
        <v>103</v>
      </c>
      <c r="E43" s="22"/>
      <c r="F43" s="36" t="s">
        <v>32</v>
      </c>
      <c r="G43" s="26" t="s">
        <v>18</v>
      </c>
      <c r="H43" s="7">
        <v>8</v>
      </c>
      <c r="I43" s="8">
        <v>0.5</v>
      </c>
      <c r="M43" s="75"/>
    </row>
    <row r="44" spans="1:13" ht="39.6" x14ac:dyDescent="0.3">
      <c r="A44" s="7"/>
      <c r="B44" s="6"/>
      <c r="C44" s="7" t="s">
        <v>5</v>
      </c>
      <c r="D44" s="55" t="s">
        <v>143</v>
      </c>
      <c r="E44" s="22"/>
      <c r="F44" s="36" t="s">
        <v>144</v>
      </c>
      <c r="G44" s="26" t="s">
        <v>18</v>
      </c>
      <c r="H44" s="7">
        <v>1</v>
      </c>
      <c r="I44" s="8">
        <v>0.3</v>
      </c>
      <c r="M44" s="75"/>
    </row>
    <row r="45" spans="1:13" ht="27" x14ac:dyDescent="0.3">
      <c r="A45" s="7"/>
      <c r="B45" s="6"/>
      <c r="C45" s="7" t="s">
        <v>5</v>
      </c>
      <c r="D45" s="55" t="s">
        <v>145</v>
      </c>
      <c r="E45" s="22"/>
      <c r="F45" s="36" t="s">
        <v>145</v>
      </c>
      <c r="G45" s="26" t="s">
        <v>18</v>
      </c>
      <c r="H45" s="7">
        <v>8</v>
      </c>
      <c r="I45" s="8">
        <v>0.5</v>
      </c>
      <c r="M45" s="75"/>
    </row>
    <row r="46" spans="1:13" ht="53.4" x14ac:dyDescent="0.3">
      <c r="A46" s="7"/>
      <c r="B46" s="6"/>
      <c r="C46" s="7" t="s">
        <v>5</v>
      </c>
      <c r="D46" s="55" t="s">
        <v>146</v>
      </c>
      <c r="E46" s="22"/>
      <c r="F46" s="36" t="s">
        <v>146</v>
      </c>
      <c r="G46" s="26" t="s">
        <v>18</v>
      </c>
      <c r="H46" s="7">
        <v>1</v>
      </c>
      <c r="I46" s="8">
        <v>0.3</v>
      </c>
      <c r="M46" s="75"/>
    </row>
    <row r="47" spans="1:13" ht="27" x14ac:dyDescent="0.3">
      <c r="A47" s="7"/>
      <c r="B47" s="6"/>
      <c r="C47" s="7" t="s">
        <v>5</v>
      </c>
      <c r="D47" s="55" t="s">
        <v>147</v>
      </c>
      <c r="E47" s="22"/>
      <c r="F47" s="36" t="s">
        <v>147</v>
      </c>
      <c r="G47" s="26" t="s">
        <v>18</v>
      </c>
      <c r="H47" s="7">
        <v>1</v>
      </c>
      <c r="I47" s="8">
        <v>0.3</v>
      </c>
      <c r="M47" s="75"/>
    </row>
    <row r="48" spans="1:13" ht="40.200000000000003" x14ac:dyDescent="0.3">
      <c r="A48" s="7"/>
      <c r="B48" s="6"/>
      <c r="C48" s="7" t="s">
        <v>5</v>
      </c>
      <c r="D48" s="55" t="s">
        <v>148</v>
      </c>
      <c r="E48" s="22"/>
      <c r="F48" s="36" t="s">
        <v>148</v>
      </c>
      <c r="G48" s="26" t="s">
        <v>18</v>
      </c>
      <c r="H48" s="7">
        <v>1</v>
      </c>
      <c r="I48" s="8">
        <v>0.2</v>
      </c>
      <c r="M48" s="75"/>
    </row>
    <row r="49" spans="1:13" x14ac:dyDescent="0.3">
      <c r="A49" s="7"/>
      <c r="B49" s="6"/>
      <c r="C49" s="7" t="s">
        <v>5</v>
      </c>
      <c r="D49" s="55" t="s">
        <v>114</v>
      </c>
      <c r="E49" s="22"/>
      <c r="F49" s="36" t="s">
        <v>114</v>
      </c>
      <c r="G49" s="26" t="s">
        <v>18</v>
      </c>
      <c r="H49" s="7">
        <v>1</v>
      </c>
      <c r="I49" s="8">
        <v>0.3</v>
      </c>
      <c r="M49" s="75"/>
    </row>
    <row r="50" spans="1:13" x14ac:dyDescent="0.3">
      <c r="A50" s="7"/>
      <c r="B50" s="6"/>
      <c r="C50" s="7" t="s">
        <v>5</v>
      </c>
      <c r="D50" s="90" t="s">
        <v>104</v>
      </c>
      <c r="E50" s="22"/>
      <c r="F50" s="36" t="s">
        <v>149</v>
      </c>
      <c r="G50" s="26" t="s">
        <v>18</v>
      </c>
      <c r="H50" s="7">
        <v>1</v>
      </c>
      <c r="I50" s="8">
        <v>0.5</v>
      </c>
      <c r="M50" s="75"/>
    </row>
    <row r="51" spans="1:13" ht="27" x14ac:dyDescent="0.3">
      <c r="A51" s="7"/>
      <c r="B51" s="6"/>
      <c r="C51" s="7" t="s">
        <v>5</v>
      </c>
      <c r="D51" s="55" t="s">
        <v>150</v>
      </c>
      <c r="E51" s="22"/>
      <c r="F51" s="36" t="s">
        <v>150</v>
      </c>
      <c r="G51" s="26" t="s">
        <v>18</v>
      </c>
      <c r="H51" s="7">
        <v>8</v>
      </c>
      <c r="I51" s="8">
        <v>2</v>
      </c>
      <c r="M51" s="75"/>
    </row>
    <row r="52" spans="1:13" ht="53.4" x14ac:dyDescent="0.3">
      <c r="A52" s="7"/>
      <c r="B52" s="6"/>
      <c r="C52" s="7" t="s">
        <v>5</v>
      </c>
      <c r="D52" s="55" t="s">
        <v>151</v>
      </c>
      <c r="E52" s="22"/>
      <c r="F52" s="36" t="s">
        <v>151</v>
      </c>
      <c r="G52" s="26" t="s">
        <v>18</v>
      </c>
      <c r="H52" s="7">
        <v>1</v>
      </c>
      <c r="I52" s="8">
        <v>0.5</v>
      </c>
      <c r="M52" s="75"/>
    </row>
    <row r="53" spans="1:13" ht="27" x14ac:dyDescent="0.3">
      <c r="A53" s="7"/>
      <c r="B53" s="6"/>
      <c r="C53" s="7" t="s">
        <v>5</v>
      </c>
      <c r="D53" s="55" t="s">
        <v>152</v>
      </c>
      <c r="E53" s="22"/>
      <c r="F53" s="36" t="s">
        <v>152</v>
      </c>
      <c r="G53" s="26" t="s">
        <v>18</v>
      </c>
      <c r="H53" s="7">
        <v>1</v>
      </c>
      <c r="I53" s="8">
        <v>0.5</v>
      </c>
      <c r="M53" s="75"/>
    </row>
    <row r="54" spans="1:13" ht="47.25" customHeight="1" x14ac:dyDescent="0.3">
      <c r="A54" s="7"/>
      <c r="B54" s="6"/>
      <c r="C54" s="7" t="s">
        <v>5</v>
      </c>
      <c r="D54" s="55" t="s">
        <v>159</v>
      </c>
      <c r="E54" s="22"/>
      <c r="F54" s="36" t="s">
        <v>160</v>
      </c>
      <c r="G54" s="26" t="s">
        <v>18</v>
      </c>
      <c r="H54" s="7">
        <v>1</v>
      </c>
      <c r="I54" s="8">
        <v>0.7</v>
      </c>
      <c r="M54" s="75"/>
    </row>
    <row r="55" spans="1:13" ht="27" x14ac:dyDescent="0.3">
      <c r="A55" s="7"/>
      <c r="B55" s="6"/>
      <c r="C55" s="7" t="s">
        <v>5</v>
      </c>
      <c r="D55" s="55" t="s">
        <v>153</v>
      </c>
      <c r="E55" s="22"/>
      <c r="F55" s="36" t="s">
        <v>153</v>
      </c>
      <c r="G55" s="26" t="s">
        <v>18</v>
      </c>
      <c r="H55" s="7">
        <v>1</v>
      </c>
      <c r="I55" s="8">
        <v>0.5</v>
      </c>
      <c r="M55" s="75"/>
    </row>
    <row r="56" spans="1:13" ht="27" x14ac:dyDescent="0.3">
      <c r="A56" s="7"/>
      <c r="B56" s="33"/>
      <c r="C56" s="7" t="s">
        <v>5</v>
      </c>
      <c r="D56" s="55" t="s">
        <v>154</v>
      </c>
      <c r="E56" s="10"/>
      <c r="F56" s="36" t="s">
        <v>113</v>
      </c>
      <c r="G56" s="26" t="s">
        <v>18</v>
      </c>
      <c r="H56" s="7">
        <v>1</v>
      </c>
      <c r="I56" s="8">
        <v>0.5</v>
      </c>
    </row>
    <row r="57" spans="1:13" ht="40.200000000000003" x14ac:dyDescent="0.3">
      <c r="A57" s="7"/>
      <c r="B57" s="33"/>
      <c r="C57" s="7" t="s">
        <v>5</v>
      </c>
      <c r="D57" s="55" t="s">
        <v>155</v>
      </c>
      <c r="E57" s="10"/>
      <c r="F57" s="36" t="s">
        <v>155</v>
      </c>
      <c r="G57" s="26" t="s">
        <v>18</v>
      </c>
      <c r="H57" s="7">
        <v>1</v>
      </c>
      <c r="I57" s="8">
        <v>0.5</v>
      </c>
    </row>
    <row r="58" spans="1:13" ht="40.200000000000003" x14ac:dyDescent="0.3">
      <c r="A58" s="7"/>
      <c r="B58" s="6"/>
      <c r="C58" s="7" t="s">
        <v>5</v>
      </c>
      <c r="D58" s="55" t="s">
        <v>156</v>
      </c>
      <c r="E58" s="22"/>
      <c r="F58" s="36" t="s">
        <v>158</v>
      </c>
      <c r="G58" s="26" t="s">
        <v>18</v>
      </c>
      <c r="H58" s="7">
        <v>8</v>
      </c>
      <c r="I58" s="8">
        <v>1</v>
      </c>
    </row>
    <row r="59" spans="1:13" ht="40.200000000000003" x14ac:dyDescent="0.3">
      <c r="A59" s="7"/>
      <c r="B59" s="6"/>
      <c r="C59" s="7" t="s">
        <v>5</v>
      </c>
      <c r="D59" s="55" t="s">
        <v>157</v>
      </c>
      <c r="E59" s="22"/>
      <c r="F59" s="36" t="s">
        <v>157</v>
      </c>
      <c r="G59" s="26" t="s">
        <v>18</v>
      </c>
      <c r="H59" s="7">
        <v>2</v>
      </c>
      <c r="I59" s="8">
        <v>0.5</v>
      </c>
    </row>
    <row r="60" spans="1:13" ht="27" x14ac:dyDescent="0.3">
      <c r="A60" s="7"/>
      <c r="B60" s="6"/>
      <c r="C60" s="7"/>
      <c r="D60" s="55" t="s">
        <v>109</v>
      </c>
      <c r="E60" s="22"/>
      <c r="F60" s="36" t="s">
        <v>109</v>
      </c>
      <c r="G60" s="26" t="s">
        <v>18</v>
      </c>
      <c r="H60" s="7">
        <v>2</v>
      </c>
      <c r="I60" s="8">
        <v>1</v>
      </c>
    </row>
    <row r="61" spans="1:13" x14ac:dyDescent="0.3">
      <c r="A61" s="7"/>
      <c r="B61" s="33"/>
      <c r="C61" s="7" t="s">
        <v>5</v>
      </c>
      <c r="D61" s="55" t="s">
        <v>105</v>
      </c>
      <c r="E61" s="28"/>
      <c r="F61" s="36" t="s">
        <v>106</v>
      </c>
      <c r="G61" s="26" t="s">
        <v>18</v>
      </c>
      <c r="H61" s="7">
        <v>2</v>
      </c>
      <c r="I61" s="8">
        <v>2</v>
      </c>
    </row>
    <row r="62" spans="1:13" ht="27" x14ac:dyDescent="0.3">
      <c r="A62" s="7"/>
      <c r="B62" s="33"/>
      <c r="C62" s="7" t="s">
        <v>5</v>
      </c>
      <c r="D62" s="55" t="s">
        <v>90</v>
      </c>
      <c r="E62" s="28"/>
      <c r="F62" s="36" t="s">
        <v>90</v>
      </c>
      <c r="G62" s="26" t="s">
        <v>18</v>
      </c>
      <c r="H62" s="7">
        <v>1</v>
      </c>
      <c r="I62" s="8">
        <v>1</v>
      </c>
    </row>
    <row r="63" spans="1:13" x14ac:dyDescent="0.3">
      <c r="A63" s="7"/>
      <c r="B63" s="33"/>
      <c r="C63" s="7"/>
      <c r="D63" s="55" t="s">
        <v>161</v>
      </c>
      <c r="E63" s="28"/>
      <c r="F63" s="36" t="s">
        <v>161</v>
      </c>
      <c r="G63" s="26" t="s">
        <v>18</v>
      </c>
      <c r="H63" s="7">
        <v>1</v>
      </c>
      <c r="I63" s="8">
        <v>1</v>
      </c>
    </row>
    <row r="64" spans="1:13" x14ac:dyDescent="0.3">
      <c r="A64" s="7"/>
      <c r="B64" s="6"/>
      <c r="C64" s="7" t="s">
        <v>5</v>
      </c>
      <c r="D64" s="55" t="s">
        <v>88</v>
      </c>
      <c r="E64" s="37"/>
      <c r="F64" s="36" t="s">
        <v>33</v>
      </c>
      <c r="G64" s="26" t="s">
        <v>18</v>
      </c>
      <c r="H64" s="7">
        <v>1</v>
      </c>
      <c r="I64" s="8">
        <v>1</v>
      </c>
    </row>
    <row r="65" spans="1:14" s="14" customFormat="1" ht="18" x14ac:dyDescent="0.35">
      <c r="A65" s="67" t="s">
        <v>9</v>
      </c>
      <c r="B65" s="68" t="s">
        <v>115</v>
      </c>
      <c r="C65" s="67"/>
      <c r="D65" s="69"/>
      <c r="E65" s="70"/>
      <c r="F65" s="69"/>
      <c r="G65" s="69"/>
      <c r="H65" s="67"/>
      <c r="I65" s="71">
        <f>SUM(I66:I98)</f>
        <v>17</v>
      </c>
    </row>
    <row r="66" spans="1:14" ht="31.2" x14ac:dyDescent="0.3">
      <c r="A66" s="7" t="s">
        <v>225</v>
      </c>
      <c r="B66" s="24" t="s">
        <v>115</v>
      </c>
      <c r="C66" s="6"/>
      <c r="D66" s="10"/>
      <c r="E66" s="10"/>
      <c r="F66" s="10"/>
      <c r="G66" s="6"/>
      <c r="H66" s="6"/>
      <c r="I66" s="6"/>
    </row>
    <row r="67" spans="1:14" ht="26.4" x14ac:dyDescent="0.3">
      <c r="A67" s="7"/>
      <c r="B67" s="6"/>
      <c r="C67" s="7" t="s">
        <v>5</v>
      </c>
      <c r="D67" s="49" t="s">
        <v>61</v>
      </c>
      <c r="E67" s="77"/>
      <c r="F67" s="49" t="s">
        <v>163</v>
      </c>
      <c r="G67" s="50" t="s">
        <v>18</v>
      </c>
      <c r="H67" s="78">
        <v>1</v>
      </c>
      <c r="I67" s="79">
        <v>0.5</v>
      </c>
      <c r="N67" s="75"/>
    </row>
    <row r="68" spans="1:14" ht="26.4" x14ac:dyDescent="0.3">
      <c r="A68" s="7"/>
      <c r="B68" s="6"/>
      <c r="C68" s="7" t="s">
        <v>5</v>
      </c>
      <c r="D68" s="49" t="s">
        <v>164</v>
      </c>
      <c r="E68" s="77"/>
      <c r="F68" s="49" t="s">
        <v>164</v>
      </c>
      <c r="G68" s="50" t="s">
        <v>18</v>
      </c>
      <c r="H68" s="78">
        <v>1</v>
      </c>
      <c r="I68" s="79">
        <v>0.3</v>
      </c>
      <c r="N68" s="75"/>
    </row>
    <row r="69" spans="1:14" ht="26.4" x14ac:dyDescent="0.3">
      <c r="A69" s="7"/>
      <c r="B69" s="6"/>
      <c r="C69" s="7" t="s">
        <v>5</v>
      </c>
      <c r="D69" s="49" t="s">
        <v>80</v>
      </c>
      <c r="E69" s="77"/>
      <c r="F69" s="49" t="s">
        <v>167</v>
      </c>
      <c r="G69" s="50" t="s">
        <v>18</v>
      </c>
      <c r="H69" s="78">
        <v>1</v>
      </c>
      <c r="I69" s="79">
        <v>0.5</v>
      </c>
      <c r="N69" s="75"/>
    </row>
    <row r="70" spans="1:14" ht="26.4" x14ac:dyDescent="0.3">
      <c r="A70" s="7"/>
      <c r="B70" s="6"/>
      <c r="C70" s="7" t="s">
        <v>5</v>
      </c>
      <c r="D70" s="49" t="s">
        <v>165</v>
      </c>
      <c r="E70" s="77"/>
      <c r="F70" s="49" t="s">
        <v>166</v>
      </c>
      <c r="G70" s="50" t="s">
        <v>18</v>
      </c>
      <c r="H70" s="78">
        <v>1</v>
      </c>
      <c r="I70" s="79">
        <v>0.5</v>
      </c>
      <c r="N70" s="75"/>
    </row>
    <row r="71" spans="1:14" ht="39.6" x14ac:dyDescent="0.3">
      <c r="A71" s="7"/>
      <c r="B71" s="6"/>
      <c r="C71" s="7" t="s">
        <v>5</v>
      </c>
      <c r="D71" s="49" t="s">
        <v>62</v>
      </c>
      <c r="E71" s="51"/>
      <c r="F71" s="49" t="s">
        <v>63</v>
      </c>
      <c r="G71" s="50" t="s">
        <v>18</v>
      </c>
      <c r="H71" s="78">
        <v>1</v>
      </c>
      <c r="I71" s="79">
        <v>0.2</v>
      </c>
      <c r="N71" s="86"/>
    </row>
    <row r="72" spans="1:14" ht="26.4" x14ac:dyDescent="0.3">
      <c r="A72" s="7"/>
      <c r="B72" s="6"/>
      <c r="C72" s="7" t="s">
        <v>5</v>
      </c>
      <c r="D72" s="49" t="s">
        <v>64</v>
      </c>
      <c r="E72" s="80"/>
      <c r="F72" s="49" t="s">
        <v>162</v>
      </c>
      <c r="G72" s="50" t="s">
        <v>18</v>
      </c>
      <c r="H72" s="78">
        <v>1</v>
      </c>
      <c r="I72" s="79">
        <v>0.5</v>
      </c>
      <c r="N72" s="75"/>
    </row>
    <row r="73" spans="1:14" ht="26.4" x14ac:dyDescent="0.3">
      <c r="A73" s="7"/>
      <c r="B73" s="6"/>
      <c r="C73" s="7" t="s">
        <v>5</v>
      </c>
      <c r="D73" s="49" t="s">
        <v>168</v>
      </c>
      <c r="E73" s="80"/>
      <c r="F73" s="49" t="s">
        <v>168</v>
      </c>
      <c r="G73" s="50" t="s">
        <v>18</v>
      </c>
      <c r="H73" s="78">
        <v>1</v>
      </c>
      <c r="I73" s="79">
        <v>0.5</v>
      </c>
      <c r="N73" s="75"/>
    </row>
    <row r="74" spans="1:14" ht="26.4" x14ac:dyDescent="0.3">
      <c r="A74" s="7"/>
      <c r="B74" s="6"/>
      <c r="C74" s="7" t="s">
        <v>5</v>
      </c>
      <c r="D74" s="49" t="s">
        <v>169</v>
      </c>
      <c r="E74" s="80"/>
      <c r="F74" s="49" t="s">
        <v>171</v>
      </c>
      <c r="G74" s="50" t="s">
        <v>18</v>
      </c>
      <c r="H74" s="78">
        <v>1</v>
      </c>
      <c r="I74" s="79">
        <v>0.5</v>
      </c>
      <c r="N74" s="86"/>
    </row>
    <row r="75" spans="1:14" ht="26.4" x14ac:dyDescent="0.3">
      <c r="A75" s="7"/>
      <c r="B75" s="6"/>
      <c r="C75" s="7" t="s">
        <v>5</v>
      </c>
      <c r="D75" s="49" t="s">
        <v>170</v>
      </c>
      <c r="E75" s="80"/>
      <c r="F75" s="49" t="s">
        <v>170</v>
      </c>
      <c r="G75" s="50" t="s">
        <v>18</v>
      </c>
      <c r="H75" s="78">
        <v>1</v>
      </c>
      <c r="I75" s="79">
        <v>0.5</v>
      </c>
      <c r="N75" s="75"/>
    </row>
    <row r="76" spans="1:14" ht="26.4" x14ac:dyDescent="0.3">
      <c r="A76" s="7"/>
      <c r="B76" s="33"/>
      <c r="C76" s="7" t="s">
        <v>5</v>
      </c>
      <c r="D76" s="49" t="s">
        <v>65</v>
      </c>
      <c r="E76" s="81"/>
      <c r="F76" s="49" t="s">
        <v>66</v>
      </c>
      <c r="G76" s="50" t="s">
        <v>18</v>
      </c>
      <c r="H76" s="78">
        <v>1</v>
      </c>
      <c r="I76" s="79">
        <v>0.5</v>
      </c>
      <c r="N76" s="75"/>
    </row>
    <row r="77" spans="1:14" ht="26.4" x14ac:dyDescent="0.3">
      <c r="A77" s="7"/>
      <c r="B77" s="6"/>
      <c r="C77" s="7" t="s">
        <v>5</v>
      </c>
      <c r="D77" s="49" t="s">
        <v>67</v>
      </c>
      <c r="E77" s="77"/>
      <c r="F77" s="49" t="s">
        <v>68</v>
      </c>
      <c r="G77" s="50" t="s">
        <v>18</v>
      </c>
      <c r="H77" s="78">
        <v>1</v>
      </c>
      <c r="I77" s="79">
        <v>0.3</v>
      </c>
    </row>
    <row r="78" spans="1:14" ht="26.4" x14ac:dyDescent="0.3">
      <c r="A78" s="7"/>
      <c r="B78" s="6"/>
      <c r="C78" s="7" t="s">
        <v>5</v>
      </c>
      <c r="D78" s="49" t="s">
        <v>69</v>
      </c>
      <c r="E78" s="80"/>
      <c r="F78" s="49" t="s">
        <v>69</v>
      </c>
      <c r="G78" s="50" t="s">
        <v>18</v>
      </c>
      <c r="H78" s="52">
        <v>1</v>
      </c>
      <c r="I78" s="82">
        <v>0.3</v>
      </c>
    </row>
    <row r="79" spans="1:14" ht="39.6" x14ac:dyDescent="0.3">
      <c r="A79" s="7"/>
      <c r="B79" s="6"/>
      <c r="C79" s="7" t="s">
        <v>5</v>
      </c>
      <c r="D79" s="53" t="s">
        <v>70</v>
      </c>
      <c r="E79" s="80"/>
      <c r="F79" s="49" t="s">
        <v>182</v>
      </c>
      <c r="G79" s="50" t="s">
        <v>18</v>
      </c>
      <c r="H79" s="52">
        <v>8</v>
      </c>
      <c r="I79" s="83">
        <v>0.5</v>
      </c>
    </row>
    <row r="80" spans="1:14" ht="26.4" x14ac:dyDescent="0.3">
      <c r="A80" s="7"/>
      <c r="B80" s="6"/>
      <c r="C80" s="7" t="s">
        <v>5</v>
      </c>
      <c r="D80" s="53" t="s">
        <v>71</v>
      </c>
      <c r="E80" s="77"/>
      <c r="F80" s="53" t="s">
        <v>71</v>
      </c>
      <c r="G80" s="50" t="s">
        <v>18</v>
      </c>
      <c r="H80" s="52">
        <v>7</v>
      </c>
      <c r="I80" s="83">
        <v>1</v>
      </c>
    </row>
    <row r="81" spans="1:9" ht="52.8" x14ac:dyDescent="0.3">
      <c r="A81" s="7"/>
      <c r="B81" s="6"/>
      <c r="C81" s="7" t="s">
        <v>5</v>
      </c>
      <c r="D81" s="53" t="s">
        <v>183</v>
      </c>
      <c r="E81" s="77"/>
      <c r="F81" s="53" t="s">
        <v>183</v>
      </c>
      <c r="G81" s="50" t="s">
        <v>18</v>
      </c>
      <c r="H81" s="52">
        <v>8</v>
      </c>
      <c r="I81" s="83">
        <v>0.5</v>
      </c>
    </row>
    <row r="82" spans="1:9" ht="26.4" x14ac:dyDescent="0.3">
      <c r="A82" s="7"/>
      <c r="B82" s="6"/>
      <c r="C82" s="7" t="s">
        <v>5</v>
      </c>
      <c r="D82" s="53" t="s">
        <v>72</v>
      </c>
      <c r="E82" s="80"/>
      <c r="F82" s="53" t="s">
        <v>176</v>
      </c>
      <c r="G82" s="50" t="s">
        <v>18</v>
      </c>
      <c r="H82" s="52">
        <v>1</v>
      </c>
      <c r="I82" s="54">
        <v>0.3</v>
      </c>
    </row>
    <row r="83" spans="1:9" ht="26.4" x14ac:dyDescent="0.3">
      <c r="A83" s="7"/>
      <c r="B83" s="6"/>
      <c r="C83" s="7" t="s">
        <v>5</v>
      </c>
      <c r="D83" s="53" t="s">
        <v>165</v>
      </c>
      <c r="E83" s="80"/>
      <c r="F83" s="53" t="s">
        <v>165</v>
      </c>
      <c r="G83" s="50" t="s">
        <v>18</v>
      </c>
      <c r="H83" s="52">
        <v>1</v>
      </c>
      <c r="I83" s="54">
        <v>0.5</v>
      </c>
    </row>
    <row r="84" spans="1:9" ht="39.6" x14ac:dyDescent="0.3">
      <c r="A84" s="7"/>
      <c r="B84" s="6"/>
      <c r="C84" s="7" t="s">
        <v>5</v>
      </c>
      <c r="D84" s="53" t="s">
        <v>62</v>
      </c>
      <c r="E84" s="80"/>
      <c r="F84" s="49" t="s">
        <v>63</v>
      </c>
      <c r="G84" s="50" t="s">
        <v>18</v>
      </c>
      <c r="H84" s="52">
        <v>1</v>
      </c>
      <c r="I84" s="54">
        <v>0.5</v>
      </c>
    </row>
    <row r="85" spans="1:9" ht="26.4" x14ac:dyDescent="0.3">
      <c r="A85" s="7"/>
      <c r="B85" s="6"/>
      <c r="C85" s="7" t="s">
        <v>5</v>
      </c>
      <c r="D85" s="53" t="s">
        <v>73</v>
      </c>
      <c r="E85" s="80"/>
      <c r="F85" s="53" t="s">
        <v>73</v>
      </c>
      <c r="G85" s="50" t="s">
        <v>18</v>
      </c>
      <c r="H85" s="52">
        <v>1</v>
      </c>
      <c r="I85" s="54">
        <v>0.5</v>
      </c>
    </row>
    <row r="86" spans="1:9" ht="26.4" x14ac:dyDescent="0.3">
      <c r="A86" s="7"/>
      <c r="B86" s="6"/>
      <c r="C86" s="7" t="s">
        <v>5</v>
      </c>
      <c r="D86" s="49" t="s">
        <v>177</v>
      </c>
      <c r="E86" s="51"/>
      <c r="F86" s="49" t="s">
        <v>172</v>
      </c>
      <c r="G86" s="50" t="s">
        <v>18</v>
      </c>
      <c r="H86" s="78">
        <v>2</v>
      </c>
      <c r="I86" s="79">
        <v>0.5</v>
      </c>
    </row>
    <row r="87" spans="1:9" ht="39.6" x14ac:dyDescent="0.3">
      <c r="A87" s="7"/>
      <c r="B87" s="33"/>
      <c r="C87" s="7" t="s">
        <v>5</v>
      </c>
      <c r="D87" s="53" t="s">
        <v>173</v>
      </c>
      <c r="E87" s="80"/>
      <c r="F87" s="49" t="s">
        <v>174</v>
      </c>
      <c r="G87" s="50" t="s">
        <v>18</v>
      </c>
      <c r="H87" s="52">
        <v>2</v>
      </c>
      <c r="I87" s="54">
        <v>0.5</v>
      </c>
    </row>
    <row r="88" spans="1:9" ht="26.4" x14ac:dyDescent="0.3">
      <c r="A88" s="7"/>
      <c r="B88" s="6"/>
      <c r="C88" s="7" t="s">
        <v>5</v>
      </c>
      <c r="D88" s="53" t="s">
        <v>175</v>
      </c>
      <c r="E88" s="77"/>
      <c r="F88" s="49" t="s">
        <v>175</v>
      </c>
      <c r="G88" s="50" t="s">
        <v>18</v>
      </c>
      <c r="H88" s="52">
        <v>1</v>
      </c>
      <c r="I88" s="54">
        <v>0.5</v>
      </c>
    </row>
    <row r="89" spans="1:9" ht="26.4" x14ac:dyDescent="0.3">
      <c r="A89" s="7"/>
      <c r="B89" s="6"/>
      <c r="C89" s="7" t="s">
        <v>5</v>
      </c>
      <c r="D89" s="53" t="s">
        <v>74</v>
      </c>
      <c r="E89" s="51"/>
      <c r="F89" s="49" t="s">
        <v>74</v>
      </c>
      <c r="G89" s="50" t="s">
        <v>18</v>
      </c>
      <c r="H89" s="52">
        <v>1</v>
      </c>
      <c r="I89" s="54">
        <v>0.3</v>
      </c>
    </row>
    <row r="90" spans="1:9" ht="26.4" x14ac:dyDescent="0.3">
      <c r="A90" s="7"/>
      <c r="B90" s="6"/>
      <c r="C90" s="7" t="s">
        <v>5</v>
      </c>
      <c r="D90" s="84" t="s">
        <v>75</v>
      </c>
      <c r="E90" s="51"/>
      <c r="F90" s="84" t="s">
        <v>75</v>
      </c>
      <c r="G90" s="50" t="s">
        <v>18</v>
      </c>
      <c r="H90" s="52">
        <v>8</v>
      </c>
      <c r="I90" s="54">
        <v>0.5</v>
      </c>
    </row>
    <row r="91" spans="1:9" x14ac:dyDescent="0.3">
      <c r="A91" s="7"/>
      <c r="B91" s="26"/>
      <c r="C91" s="7" t="s">
        <v>5</v>
      </c>
      <c r="D91" s="53" t="s">
        <v>76</v>
      </c>
      <c r="E91" s="51"/>
      <c r="F91" s="49" t="s">
        <v>76</v>
      </c>
      <c r="G91" s="50" t="s">
        <v>18</v>
      </c>
      <c r="H91" s="52">
        <v>1</v>
      </c>
      <c r="I91" s="54">
        <v>0.2</v>
      </c>
    </row>
    <row r="92" spans="1:9" ht="52.8" x14ac:dyDescent="0.3">
      <c r="A92" s="7"/>
      <c r="B92" s="26"/>
      <c r="C92" s="7" t="s">
        <v>5</v>
      </c>
      <c r="D92" s="53" t="s">
        <v>77</v>
      </c>
      <c r="E92" s="51"/>
      <c r="F92" s="49" t="s">
        <v>184</v>
      </c>
      <c r="G92" s="50" t="s">
        <v>18</v>
      </c>
      <c r="H92" s="52">
        <v>8</v>
      </c>
      <c r="I92" s="54">
        <v>1</v>
      </c>
    </row>
    <row r="93" spans="1:9" ht="26.4" x14ac:dyDescent="0.3">
      <c r="A93" s="7"/>
      <c r="B93" s="26"/>
      <c r="C93" s="7" t="s">
        <v>5</v>
      </c>
      <c r="D93" s="53" t="s">
        <v>187</v>
      </c>
      <c r="E93" s="51"/>
      <c r="F93" s="53" t="s">
        <v>186</v>
      </c>
      <c r="G93" s="50" t="s">
        <v>18</v>
      </c>
      <c r="H93" s="52">
        <v>7</v>
      </c>
      <c r="I93" s="54">
        <v>1</v>
      </c>
    </row>
    <row r="94" spans="1:9" ht="26.4" x14ac:dyDescent="0.3">
      <c r="A94" s="7"/>
      <c r="B94" s="26"/>
      <c r="C94" s="7" t="s">
        <v>5</v>
      </c>
      <c r="D94" s="53" t="s">
        <v>78</v>
      </c>
      <c r="E94" s="51"/>
      <c r="F94" s="53" t="s">
        <v>74</v>
      </c>
      <c r="G94" s="50" t="s">
        <v>18</v>
      </c>
      <c r="H94" s="52">
        <v>1</v>
      </c>
      <c r="I94" s="54">
        <v>0.5</v>
      </c>
    </row>
    <row r="95" spans="1:9" ht="26.4" x14ac:dyDescent="0.3">
      <c r="A95" s="7"/>
      <c r="B95" s="26"/>
      <c r="C95" s="7" t="s">
        <v>5</v>
      </c>
      <c r="D95" s="53" t="s">
        <v>185</v>
      </c>
      <c r="E95" s="51"/>
      <c r="F95" s="53" t="s">
        <v>185</v>
      </c>
      <c r="G95" s="50" t="s">
        <v>18</v>
      </c>
      <c r="H95" s="52">
        <v>1</v>
      </c>
      <c r="I95" s="54">
        <v>0.3</v>
      </c>
    </row>
    <row r="96" spans="1:9" ht="26.4" x14ac:dyDescent="0.3">
      <c r="A96" s="7"/>
      <c r="B96" s="26"/>
      <c r="C96" s="7" t="s">
        <v>5</v>
      </c>
      <c r="D96" s="85" t="s">
        <v>81</v>
      </c>
      <c r="E96" s="51"/>
      <c r="F96" s="85" t="s">
        <v>81</v>
      </c>
      <c r="G96" s="50" t="s">
        <v>18</v>
      </c>
      <c r="H96" s="52">
        <v>1</v>
      </c>
      <c r="I96" s="54">
        <v>0.8</v>
      </c>
    </row>
    <row r="97" spans="1:15" ht="26.4" x14ac:dyDescent="0.3">
      <c r="A97" s="7"/>
      <c r="B97" s="26"/>
      <c r="C97" s="7" t="s">
        <v>5</v>
      </c>
      <c r="D97" s="53" t="s">
        <v>28</v>
      </c>
      <c r="E97" s="51"/>
      <c r="F97" s="49" t="s">
        <v>37</v>
      </c>
      <c r="G97" s="50" t="s">
        <v>18</v>
      </c>
      <c r="H97" s="52">
        <v>1</v>
      </c>
      <c r="I97" s="54">
        <v>1</v>
      </c>
    </row>
    <row r="98" spans="1:15" ht="66" x14ac:dyDescent="0.3">
      <c r="A98" s="7"/>
      <c r="B98" s="26"/>
      <c r="C98" s="7" t="s">
        <v>5</v>
      </c>
      <c r="D98" s="53" t="s">
        <v>33</v>
      </c>
      <c r="E98" s="51"/>
      <c r="F98" s="49" t="s">
        <v>79</v>
      </c>
      <c r="G98" s="50" t="s">
        <v>18</v>
      </c>
      <c r="H98" s="52">
        <v>1</v>
      </c>
      <c r="I98" s="54">
        <v>1</v>
      </c>
    </row>
    <row r="99" spans="1:15" s="14" customFormat="1" ht="18" x14ac:dyDescent="0.35">
      <c r="A99" s="11" t="s">
        <v>34</v>
      </c>
      <c r="B99" s="12" t="s">
        <v>38</v>
      </c>
      <c r="C99" s="11"/>
      <c r="D99" s="13"/>
      <c r="E99" s="11"/>
      <c r="F99" s="13"/>
      <c r="G99" s="13"/>
      <c r="H99" s="11"/>
      <c r="I99" s="18">
        <f>SUM(I100:I113)</f>
        <v>17</v>
      </c>
    </row>
    <row r="100" spans="1:15" ht="46.8" x14ac:dyDescent="0.3">
      <c r="A100" s="7" t="s">
        <v>226</v>
      </c>
      <c r="B100" s="10" t="s">
        <v>38</v>
      </c>
      <c r="C100" s="6"/>
      <c r="D100" s="10"/>
      <c r="E100" s="10"/>
      <c r="F100" s="10"/>
      <c r="G100" s="6"/>
      <c r="H100" s="7"/>
      <c r="I100" s="6"/>
    </row>
    <row r="101" spans="1:15" x14ac:dyDescent="0.3">
      <c r="A101" s="7"/>
      <c r="B101" s="6"/>
      <c r="C101" s="7" t="s">
        <v>5</v>
      </c>
      <c r="D101" s="55" t="s">
        <v>82</v>
      </c>
      <c r="E101" s="22"/>
      <c r="F101" s="55" t="s">
        <v>82</v>
      </c>
      <c r="G101" s="26" t="s">
        <v>18</v>
      </c>
      <c r="H101" s="7">
        <v>1</v>
      </c>
      <c r="I101" s="8">
        <v>0.5</v>
      </c>
      <c r="O101" s="75"/>
    </row>
    <row r="102" spans="1:15" x14ac:dyDescent="0.3">
      <c r="A102" s="7"/>
      <c r="B102" s="6"/>
      <c r="C102" s="7" t="s">
        <v>5</v>
      </c>
      <c r="D102" s="55" t="s">
        <v>94</v>
      </c>
      <c r="E102" s="22"/>
      <c r="F102" s="55" t="s">
        <v>95</v>
      </c>
      <c r="G102" s="26" t="s">
        <v>18</v>
      </c>
      <c r="H102" s="7">
        <v>9</v>
      </c>
      <c r="I102" s="8">
        <v>2</v>
      </c>
    </row>
    <row r="103" spans="1:15" ht="26.4" x14ac:dyDescent="0.3">
      <c r="A103" s="7"/>
      <c r="B103" s="6"/>
      <c r="C103" s="7" t="s">
        <v>5</v>
      </c>
      <c r="D103" s="55" t="s">
        <v>216</v>
      </c>
      <c r="E103" s="22"/>
      <c r="F103" s="55" t="s">
        <v>96</v>
      </c>
      <c r="G103" s="26" t="s">
        <v>18</v>
      </c>
      <c r="H103" s="7">
        <v>9</v>
      </c>
      <c r="I103" s="8">
        <v>1.5</v>
      </c>
      <c r="O103" s="75"/>
    </row>
    <row r="104" spans="1:15" ht="26.4" x14ac:dyDescent="0.3">
      <c r="A104" s="7"/>
      <c r="B104" s="6"/>
      <c r="C104" s="7" t="s">
        <v>5</v>
      </c>
      <c r="D104" s="55" t="s">
        <v>118</v>
      </c>
      <c r="E104" s="22"/>
      <c r="F104" s="55" t="s">
        <v>83</v>
      </c>
      <c r="G104" s="26" t="s">
        <v>18</v>
      </c>
      <c r="H104" s="7">
        <v>9</v>
      </c>
      <c r="I104" s="8">
        <v>1</v>
      </c>
      <c r="O104" s="75"/>
    </row>
    <row r="105" spans="1:15" ht="66.75" customHeight="1" x14ac:dyDescent="0.3">
      <c r="A105" s="7"/>
      <c r="B105" s="6"/>
      <c r="C105" s="7" t="s">
        <v>5</v>
      </c>
      <c r="D105" s="55" t="s">
        <v>119</v>
      </c>
      <c r="E105" s="28"/>
      <c r="F105" s="55" t="s">
        <v>120</v>
      </c>
      <c r="G105" s="26" t="s">
        <v>18</v>
      </c>
      <c r="H105" s="7">
        <v>9</v>
      </c>
      <c r="I105" s="8">
        <v>2</v>
      </c>
    </row>
    <row r="106" spans="1:15" ht="39.6" x14ac:dyDescent="0.3">
      <c r="A106" s="7"/>
      <c r="B106" s="6"/>
      <c r="C106" s="7" t="s">
        <v>5</v>
      </c>
      <c r="D106" s="55" t="s">
        <v>121</v>
      </c>
      <c r="E106" s="37"/>
      <c r="F106" s="55" t="s">
        <v>97</v>
      </c>
      <c r="G106" s="26" t="s">
        <v>18</v>
      </c>
      <c r="H106" s="7">
        <v>9</v>
      </c>
      <c r="I106" s="8">
        <v>1</v>
      </c>
    </row>
    <row r="107" spans="1:15" x14ac:dyDescent="0.3">
      <c r="A107" s="7"/>
      <c r="B107" s="6"/>
      <c r="C107" s="7" t="s">
        <v>5</v>
      </c>
      <c r="D107" s="55" t="s">
        <v>84</v>
      </c>
      <c r="E107" s="28"/>
      <c r="F107" s="55" t="s">
        <v>85</v>
      </c>
      <c r="G107" s="26" t="s">
        <v>18</v>
      </c>
      <c r="H107" s="7">
        <v>1</v>
      </c>
      <c r="I107" s="8">
        <v>1</v>
      </c>
    </row>
    <row r="108" spans="1:15" ht="39.6" x14ac:dyDescent="0.3">
      <c r="A108" s="7"/>
      <c r="B108" s="33"/>
      <c r="C108" s="7" t="s">
        <v>5</v>
      </c>
      <c r="D108" s="55" t="s">
        <v>86</v>
      </c>
      <c r="E108" s="37"/>
      <c r="F108" s="55" t="s">
        <v>87</v>
      </c>
      <c r="G108" s="26" t="s">
        <v>18</v>
      </c>
      <c r="H108" s="7">
        <v>4</v>
      </c>
      <c r="I108" s="8">
        <v>1</v>
      </c>
    </row>
    <row r="109" spans="1:15" ht="39.6" x14ac:dyDescent="0.3">
      <c r="A109" s="7"/>
      <c r="B109" s="33"/>
      <c r="C109" s="7" t="s">
        <v>5</v>
      </c>
      <c r="D109" s="55" t="s">
        <v>124</v>
      </c>
      <c r="E109" s="37"/>
      <c r="F109" s="55" t="s">
        <v>125</v>
      </c>
      <c r="G109" s="26" t="s">
        <v>18</v>
      </c>
      <c r="H109" s="7">
        <v>9</v>
      </c>
      <c r="I109" s="8">
        <v>2</v>
      </c>
    </row>
    <row r="110" spans="1:15" ht="39.6" x14ac:dyDescent="0.3">
      <c r="A110" s="7"/>
      <c r="B110" s="6"/>
      <c r="C110" s="7" t="s">
        <v>5</v>
      </c>
      <c r="D110" s="55" t="s">
        <v>122</v>
      </c>
      <c r="E110" s="28"/>
      <c r="F110" s="55" t="s">
        <v>123</v>
      </c>
      <c r="G110" s="26" t="s">
        <v>18</v>
      </c>
      <c r="H110" s="7">
        <v>9</v>
      </c>
      <c r="I110" s="8">
        <v>2</v>
      </c>
    </row>
    <row r="111" spans="1:15" x14ac:dyDescent="0.3">
      <c r="A111" s="7"/>
      <c r="B111" s="6"/>
      <c r="C111" s="7" t="s">
        <v>5</v>
      </c>
      <c r="D111" s="55" t="s">
        <v>88</v>
      </c>
      <c r="E111" s="22"/>
      <c r="F111" s="55" t="s">
        <v>89</v>
      </c>
      <c r="G111" s="26" t="s">
        <v>18</v>
      </c>
      <c r="H111" s="7">
        <v>1</v>
      </c>
      <c r="I111" s="8">
        <v>1</v>
      </c>
    </row>
    <row r="112" spans="1:15" ht="26.4" x14ac:dyDescent="0.3">
      <c r="A112" s="7"/>
      <c r="B112" s="6"/>
      <c r="C112" s="7" t="s">
        <v>5</v>
      </c>
      <c r="D112" s="55" t="s">
        <v>90</v>
      </c>
      <c r="E112" s="28"/>
      <c r="F112" s="55" t="s">
        <v>91</v>
      </c>
      <c r="G112" s="26" t="s">
        <v>18</v>
      </c>
      <c r="H112" s="7">
        <v>9</v>
      </c>
      <c r="I112" s="8">
        <v>1</v>
      </c>
    </row>
    <row r="113" spans="1:14" ht="28.5" customHeight="1" x14ac:dyDescent="0.3">
      <c r="A113" s="7"/>
      <c r="B113" s="6"/>
      <c r="C113" s="7" t="s">
        <v>5</v>
      </c>
      <c r="D113" s="55" t="s">
        <v>92</v>
      </c>
      <c r="E113" s="22"/>
      <c r="F113" s="55" t="s">
        <v>93</v>
      </c>
      <c r="G113" s="26" t="s">
        <v>18</v>
      </c>
      <c r="H113" s="7">
        <v>1</v>
      </c>
      <c r="I113" s="8">
        <v>1</v>
      </c>
    </row>
    <row r="114" spans="1:14" s="14" customFormat="1" ht="18" x14ac:dyDescent="0.35">
      <c r="A114" s="45" t="s">
        <v>35</v>
      </c>
      <c r="B114" s="46" t="s">
        <v>99</v>
      </c>
      <c r="C114" s="45"/>
      <c r="D114" s="47"/>
      <c r="E114" s="45"/>
      <c r="F114" s="47"/>
      <c r="G114" s="47"/>
      <c r="H114" s="45"/>
      <c r="I114" s="48">
        <f>SUM(I116:I141)</f>
        <v>16</v>
      </c>
    </row>
    <row r="115" spans="1:14" x14ac:dyDescent="0.3">
      <c r="A115" s="89" t="s">
        <v>227</v>
      </c>
      <c r="B115" s="24" t="s">
        <v>99</v>
      </c>
      <c r="C115" s="6"/>
      <c r="D115" s="10"/>
      <c r="E115" s="10"/>
      <c r="F115" s="10"/>
      <c r="G115" s="6"/>
      <c r="H115" s="7"/>
      <c r="I115" s="6"/>
    </row>
    <row r="116" spans="1:14" ht="53.25" customHeight="1" x14ac:dyDescent="0.3">
      <c r="A116" s="7"/>
      <c r="B116" s="6"/>
      <c r="C116" s="56" t="s">
        <v>5</v>
      </c>
      <c r="D116" s="57" t="s">
        <v>17</v>
      </c>
      <c r="E116" s="40"/>
      <c r="F116" s="57" t="s">
        <v>17</v>
      </c>
      <c r="G116" s="35" t="s">
        <v>18</v>
      </c>
      <c r="H116" s="56">
        <v>1</v>
      </c>
      <c r="I116" s="58">
        <v>0.2</v>
      </c>
      <c r="L116" s="75"/>
      <c r="M116" s="75"/>
      <c r="N116" s="75"/>
    </row>
    <row r="117" spans="1:14" ht="53.25" customHeight="1" x14ac:dyDescent="0.3">
      <c r="A117" s="7"/>
      <c r="B117" s="6"/>
      <c r="C117" s="56" t="s">
        <v>5</v>
      </c>
      <c r="D117" s="57" t="s">
        <v>108</v>
      </c>
      <c r="E117" s="40"/>
      <c r="F117" s="57" t="s">
        <v>110</v>
      </c>
      <c r="G117" s="35" t="s">
        <v>18</v>
      </c>
      <c r="H117" s="56">
        <v>1</v>
      </c>
      <c r="I117" s="58">
        <v>1</v>
      </c>
      <c r="L117" s="75"/>
      <c r="M117" s="75"/>
      <c r="N117" s="75"/>
    </row>
    <row r="118" spans="1:14" ht="39.6" x14ac:dyDescent="0.3">
      <c r="A118" s="7"/>
      <c r="B118" s="6"/>
      <c r="C118" s="59" t="s">
        <v>5</v>
      </c>
      <c r="D118" s="57" t="s">
        <v>19</v>
      </c>
      <c r="E118" s="40"/>
      <c r="F118" s="57" t="s">
        <v>51</v>
      </c>
      <c r="G118" s="35" t="s">
        <v>18</v>
      </c>
      <c r="H118" s="56">
        <v>8</v>
      </c>
      <c r="I118" s="58">
        <v>0.2</v>
      </c>
      <c r="L118" s="75"/>
      <c r="M118" s="75"/>
      <c r="N118" s="75"/>
    </row>
    <row r="119" spans="1:14" ht="26.4" x14ac:dyDescent="0.3">
      <c r="A119" s="7"/>
      <c r="B119" s="6"/>
      <c r="C119" s="59" t="s">
        <v>5</v>
      </c>
      <c r="D119" s="57" t="s">
        <v>57</v>
      </c>
      <c r="E119" s="40"/>
      <c r="F119" s="57" t="s">
        <v>58</v>
      </c>
      <c r="G119" s="35" t="s">
        <v>18</v>
      </c>
      <c r="H119" s="56">
        <v>1</v>
      </c>
      <c r="I119" s="58">
        <v>1</v>
      </c>
      <c r="L119" s="75"/>
      <c r="M119" s="75"/>
      <c r="N119" s="75"/>
    </row>
    <row r="120" spans="1:14" ht="33" customHeight="1" x14ac:dyDescent="0.3">
      <c r="A120" s="7"/>
      <c r="B120" s="6"/>
      <c r="C120" s="59" t="s">
        <v>5</v>
      </c>
      <c r="D120" s="57" t="s">
        <v>20</v>
      </c>
      <c r="E120" s="40"/>
      <c r="F120" s="57" t="s">
        <v>21</v>
      </c>
      <c r="G120" s="35" t="s">
        <v>18</v>
      </c>
      <c r="H120" s="56">
        <v>1</v>
      </c>
      <c r="I120" s="58">
        <v>0.3</v>
      </c>
      <c r="L120" s="75"/>
      <c r="M120" s="75"/>
      <c r="N120" s="75"/>
    </row>
    <row r="121" spans="1:14" ht="26.4" x14ac:dyDescent="0.3">
      <c r="A121" s="7"/>
      <c r="B121" s="6"/>
      <c r="C121" s="59" t="s">
        <v>5</v>
      </c>
      <c r="D121" s="57" t="s">
        <v>22</v>
      </c>
      <c r="E121" s="40"/>
      <c r="F121" s="57" t="s">
        <v>188</v>
      </c>
      <c r="G121" s="35" t="s">
        <v>18</v>
      </c>
      <c r="H121" s="56">
        <v>1</v>
      </c>
      <c r="I121" s="58">
        <v>0.5</v>
      </c>
      <c r="L121" s="75"/>
      <c r="M121" s="75"/>
      <c r="N121" s="75"/>
    </row>
    <row r="122" spans="1:14" ht="33.75" customHeight="1" x14ac:dyDescent="0.3">
      <c r="A122" s="7"/>
      <c r="B122" s="6"/>
      <c r="C122" s="59" t="s">
        <v>5</v>
      </c>
      <c r="D122" s="57" t="s">
        <v>189</v>
      </c>
      <c r="E122" s="40"/>
      <c r="F122" s="57" t="s">
        <v>190</v>
      </c>
      <c r="G122" s="35" t="s">
        <v>18</v>
      </c>
      <c r="H122" s="56">
        <v>2</v>
      </c>
      <c r="I122" s="58">
        <v>1</v>
      </c>
      <c r="L122" s="75"/>
      <c r="M122" s="75"/>
    </row>
    <row r="123" spans="1:14" ht="31.2" x14ac:dyDescent="0.3">
      <c r="A123" s="42"/>
      <c r="B123" s="43"/>
      <c r="C123" s="59" t="s">
        <v>5</v>
      </c>
      <c r="D123" s="44" t="s">
        <v>52</v>
      </c>
      <c r="E123" s="42"/>
      <c r="F123" s="44" t="s">
        <v>59</v>
      </c>
      <c r="G123" s="35" t="s">
        <v>18</v>
      </c>
      <c r="H123" s="42">
        <v>2</v>
      </c>
      <c r="I123" s="58">
        <v>0.5</v>
      </c>
      <c r="L123" s="75"/>
      <c r="M123" s="75"/>
    </row>
    <row r="124" spans="1:14" ht="31.2" x14ac:dyDescent="0.3">
      <c r="A124" s="42"/>
      <c r="B124" s="43"/>
      <c r="C124" s="59" t="s">
        <v>5</v>
      </c>
      <c r="D124" s="44" t="s">
        <v>191</v>
      </c>
      <c r="E124" s="42"/>
      <c r="F124" s="44" t="s">
        <v>178</v>
      </c>
      <c r="G124" s="35" t="s">
        <v>18</v>
      </c>
      <c r="H124" s="42">
        <v>8</v>
      </c>
      <c r="I124" s="58">
        <v>0.5</v>
      </c>
      <c r="L124" s="75"/>
      <c r="M124" s="75"/>
    </row>
    <row r="125" spans="1:14" ht="26.4" x14ac:dyDescent="0.3">
      <c r="A125" s="42"/>
      <c r="B125" s="43"/>
      <c r="C125" s="59" t="s">
        <v>5</v>
      </c>
      <c r="D125" s="57" t="s">
        <v>53</v>
      </c>
      <c r="E125" s="40"/>
      <c r="F125" s="57" t="s">
        <v>23</v>
      </c>
      <c r="G125" s="35" t="s">
        <v>18</v>
      </c>
      <c r="H125" s="56">
        <v>8</v>
      </c>
      <c r="I125" s="58">
        <v>0.3</v>
      </c>
      <c r="L125" s="75"/>
      <c r="M125" s="75"/>
    </row>
    <row r="126" spans="1:14" x14ac:dyDescent="0.3">
      <c r="A126" s="42"/>
      <c r="B126" s="43"/>
      <c r="C126" s="59" t="s">
        <v>5</v>
      </c>
      <c r="D126" s="57" t="s">
        <v>236</v>
      </c>
      <c r="E126" s="40"/>
      <c r="F126" s="57" t="s">
        <v>237</v>
      </c>
      <c r="G126" s="35" t="s">
        <v>18</v>
      </c>
      <c r="H126" s="56">
        <v>8</v>
      </c>
      <c r="I126" s="58">
        <v>0.5</v>
      </c>
      <c r="L126" s="75"/>
      <c r="M126" s="75"/>
    </row>
    <row r="127" spans="1:14" ht="52.8" x14ac:dyDescent="0.3">
      <c r="A127" s="42"/>
      <c r="B127" s="43"/>
      <c r="C127" s="59" t="s">
        <v>5</v>
      </c>
      <c r="D127" s="57" t="s">
        <v>24</v>
      </c>
      <c r="E127" s="40"/>
      <c r="F127" s="57" t="s">
        <v>179</v>
      </c>
      <c r="G127" s="35" t="s">
        <v>18</v>
      </c>
      <c r="H127" s="56">
        <v>8</v>
      </c>
      <c r="I127" s="58">
        <v>0.5</v>
      </c>
      <c r="L127" s="75"/>
      <c r="M127" s="75"/>
    </row>
    <row r="128" spans="1:14" x14ac:dyDescent="0.3">
      <c r="A128" s="42"/>
      <c r="B128" s="43"/>
      <c r="C128" s="59" t="s">
        <v>5</v>
      </c>
      <c r="D128" s="57" t="s">
        <v>25</v>
      </c>
      <c r="E128" s="40"/>
      <c r="F128" s="57" t="s">
        <v>25</v>
      </c>
      <c r="G128" s="35" t="s">
        <v>18</v>
      </c>
      <c r="H128" s="56">
        <v>8</v>
      </c>
      <c r="I128" s="58">
        <v>0.5</v>
      </c>
      <c r="L128" s="75"/>
      <c r="M128" s="75"/>
    </row>
    <row r="129" spans="1:15" ht="32.25" customHeight="1" x14ac:dyDescent="0.3">
      <c r="A129" s="42"/>
      <c r="B129" s="43"/>
      <c r="C129" s="56" t="s">
        <v>5</v>
      </c>
      <c r="D129" s="57" t="s">
        <v>54</v>
      </c>
      <c r="E129" s="40"/>
      <c r="F129" s="57" t="s">
        <v>55</v>
      </c>
      <c r="G129" s="35" t="s">
        <v>18</v>
      </c>
      <c r="H129" s="56">
        <v>8</v>
      </c>
      <c r="I129" s="58">
        <v>0.5</v>
      </c>
      <c r="L129" s="75"/>
      <c r="M129" s="75"/>
    </row>
    <row r="130" spans="1:15" ht="32.25" customHeight="1" x14ac:dyDescent="0.3">
      <c r="A130" s="42"/>
      <c r="B130" s="43"/>
      <c r="C130" s="56" t="str">
        <f t="shared" ref="C130:C131" si="0">$C$129</f>
        <v>И</v>
      </c>
      <c r="D130" s="57" t="s">
        <v>100</v>
      </c>
      <c r="E130" s="40"/>
      <c r="F130" s="57" t="s">
        <v>192</v>
      </c>
      <c r="G130" s="35" t="s">
        <v>18</v>
      </c>
      <c r="H130" s="56">
        <v>1</v>
      </c>
      <c r="I130" s="58">
        <v>1</v>
      </c>
      <c r="L130" s="75"/>
      <c r="M130" s="75"/>
    </row>
    <row r="131" spans="1:15" ht="32.25" customHeight="1" x14ac:dyDescent="0.3">
      <c r="A131" s="42"/>
      <c r="B131" s="43"/>
      <c r="C131" s="56" t="str">
        <f t="shared" si="0"/>
        <v>И</v>
      </c>
      <c r="D131" s="57" t="s">
        <v>56</v>
      </c>
      <c r="E131" s="40"/>
      <c r="F131" s="57" t="s">
        <v>56</v>
      </c>
      <c r="G131" s="35" t="s">
        <v>18</v>
      </c>
      <c r="H131" s="56">
        <v>2</v>
      </c>
      <c r="I131" s="58">
        <v>0.5</v>
      </c>
      <c r="L131" s="75"/>
      <c r="M131" s="75"/>
    </row>
    <row r="132" spans="1:15" ht="32.25" customHeight="1" x14ac:dyDescent="0.3">
      <c r="A132" s="42"/>
      <c r="B132" s="43"/>
      <c r="C132" s="56" t="str">
        <f t="shared" ref="C132:C140" si="1">$C$129</f>
        <v>И</v>
      </c>
      <c r="D132" s="57" t="s">
        <v>26</v>
      </c>
      <c r="E132" s="40"/>
      <c r="F132" s="57" t="s">
        <v>26</v>
      </c>
      <c r="G132" s="35" t="s">
        <v>18</v>
      </c>
      <c r="H132" s="56">
        <v>8</v>
      </c>
      <c r="I132" s="58">
        <v>0.5</v>
      </c>
      <c r="L132" s="75"/>
      <c r="M132" s="75"/>
    </row>
    <row r="133" spans="1:15" ht="32.25" customHeight="1" x14ac:dyDescent="0.3">
      <c r="A133" s="42"/>
      <c r="B133" s="43"/>
      <c r="C133" s="56" t="str">
        <f t="shared" ref="C133:C139" si="2">$C$132</f>
        <v>И</v>
      </c>
      <c r="D133" s="57" t="s">
        <v>180</v>
      </c>
      <c r="E133" s="40"/>
      <c r="F133" s="57" t="s">
        <v>180</v>
      </c>
      <c r="G133" s="35" t="s">
        <v>18</v>
      </c>
      <c r="H133" s="56">
        <v>8</v>
      </c>
      <c r="I133" s="58">
        <v>1</v>
      </c>
      <c r="L133" s="75"/>
      <c r="M133" s="75"/>
    </row>
    <row r="134" spans="1:15" ht="32.25" customHeight="1" x14ac:dyDescent="0.3">
      <c r="A134" s="42"/>
      <c r="B134" s="43"/>
      <c r="C134" s="56" t="s">
        <v>5</v>
      </c>
      <c r="D134" s="57" t="s">
        <v>232</v>
      </c>
      <c r="E134" s="40"/>
      <c r="F134" s="57" t="s">
        <v>232</v>
      </c>
      <c r="G134" s="35" t="s">
        <v>18</v>
      </c>
      <c r="H134" s="56">
        <v>1</v>
      </c>
      <c r="I134" s="58">
        <v>0.5</v>
      </c>
      <c r="L134" s="75"/>
      <c r="M134" s="75"/>
    </row>
    <row r="135" spans="1:15" ht="32.25" customHeight="1" x14ac:dyDescent="0.3">
      <c r="A135" s="42"/>
      <c r="B135" s="43"/>
      <c r="C135" s="56" t="s">
        <v>5</v>
      </c>
      <c r="D135" s="57" t="s">
        <v>233</v>
      </c>
      <c r="E135" s="40"/>
      <c r="F135" s="57" t="s">
        <v>233</v>
      </c>
      <c r="G135" s="35" t="s">
        <v>18</v>
      </c>
      <c r="H135" s="56">
        <v>1</v>
      </c>
      <c r="I135" s="58">
        <v>0.5</v>
      </c>
      <c r="L135" s="75"/>
      <c r="M135" s="75"/>
    </row>
    <row r="136" spans="1:15" ht="32.25" customHeight="1" x14ac:dyDescent="0.3">
      <c r="A136" s="42"/>
      <c r="B136" s="43"/>
      <c r="C136" s="56" t="s">
        <v>5</v>
      </c>
      <c r="D136" s="57" t="s">
        <v>234</v>
      </c>
      <c r="E136" s="40"/>
      <c r="F136" s="57" t="s">
        <v>234</v>
      </c>
      <c r="G136" s="35" t="s">
        <v>18</v>
      </c>
      <c r="H136" s="56">
        <v>1</v>
      </c>
      <c r="I136" s="58">
        <v>0.5</v>
      </c>
      <c r="L136" s="75"/>
      <c r="M136" s="75"/>
    </row>
    <row r="137" spans="1:15" ht="32.25" customHeight="1" x14ac:dyDescent="0.3">
      <c r="A137" s="42"/>
      <c r="B137" s="43"/>
      <c r="C137" s="56" t="s">
        <v>5</v>
      </c>
      <c r="D137" s="57" t="s">
        <v>235</v>
      </c>
      <c r="E137" s="40"/>
      <c r="F137" s="57" t="s">
        <v>235</v>
      </c>
      <c r="G137" s="35" t="s">
        <v>18</v>
      </c>
      <c r="H137" s="56">
        <v>2</v>
      </c>
      <c r="I137" s="58">
        <v>1</v>
      </c>
      <c r="L137" s="75"/>
      <c r="M137" s="75"/>
    </row>
    <row r="138" spans="1:15" ht="32.25" customHeight="1" x14ac:dyDescent="0.3">
      <c r="A138" s="42"/>
      <c r="B138" s="43"/>
      <c r="C138" s="56" t="s">
        <v>5</v>
      </c>
      <c r="D138" s="57" t="s">
        <v>109</v>
      </c>
      <c r="E138" s="40"/>
      <c r="F138" s="57" t="s">
        <v>109</v>
      </c>
      <c r="G138" s="35" t="s">
        <v>18</v>
      </c>
      <c r="H138" s="56">
        <v>2</v>
      </c>
      <c r="I138" s="58">
        <v>1</v>
      </c>
      <c r="L138" s="75"/>
      <c r="M138" s="75"/>
    </row>
    <row r="139" spans="1:15" ht="32.25" customHeight="1" x14ac:dyDescent="0.3">
      <c r="A139" s="42"/>
      <c r="B139" s="43"/>
      <c r="C139" s="56" t="str">
        <f t="shared" si="2"/>
        <v>И</v>
      </c>
      <c r="D139" s="57" t="s">
        <v>27</v>
      </c>
      <c r="E139" s="40"/>
      <c r="F139" s="57" t="s">
        <v>27</v>
      </c>
      <c r="G139" s="35" t="s">
        <v>18</v>
      </c>
      <c r="H139" s="56">
        <v>1</v>
      </c>
      <c r="I139" s="58">
        <v>0.5</v>
      </c>
      <c r="L139" s="75"/>
      <c r="M139" s="75"/>
    </row>
    <row r="140" spans="1:15" ht="32.25" customHeight="1" x14ac:dyDescent="0.3">
      <c r="A140" s="42"/>
      <c r="B140" s="43"/>
      <c r="C140" s="56" t="str">
        <f t="shared" si="1"/>
        <v>И</v>
      </c>
      <c r="D140" s="57" t="s">
        <v>60</v>
      </c>
      <c r="E140" s="40"/>
      <c r="F140" s="57" t="s">
        <v>248</v>
      </c>
      <c r="G140" s="35" t="s">
        <v>18</v>
      </c>
      <c r="H140" s="56">
        <v>1</v>
      </c>
      <c r="I140" s="58">
        <v>1</v>
      </c>
      <c r="L140" s="75"/>
      <c r="M140" s="75"/>
    </row>
    <row r="141" spans="1:15" ht="27" customHeight="1" x14ac:dyDescent="0.3">
      <c r="A141" s="42"/>
      <c r="B141" s="43"/>
      <c r="C141" s="56" t="s">
        <v>5</v>
      </c>
      <c r="D141" s="57" t="s">
        <v>29</v>
      </c>
      <c r="E141" s="40"/>
      <c r="F141" s="57" t="s">
        <v>29</v>
      </c>
      <c r="G141" s="35" t="s">
        <v>18</v>
      </c>
      <c r="H141" s="56">
        <v>1</v>
      </c>
      <c r="I141" s="58">
        <v>0.5</v>
      </c>
      <c r="L141" s="75"/>
      <c r="M141" s="75"/>
    </row>
    <row r="142" spans="1:15" s="14" customFormat="1" ht="18" x14ac:dyDescent="0.35">
      <c r="A142" s="45" t="s">
        <v>36</v>
      </c>
      <c r="B142" s="46" t="s">
        <v>228</v>
      </c>
      <c r="C142" s="45"/>
      <c r="D142" s="47"/>
      <c r="E142" s="45"/>
      <c r="F142" s="47"/>
      <c r="G142" s="47"/>
      <c r="H142" s="45"/>
      <c r="I142" s="48">
        <f>SUM(I143:I167)</f>
        <v>16</v>
      </c>
      <c r="L142" s="87"/>
      <c r="M142" s="87"/>
    </row>
    <row r="143" spans="1:15" ht="31.2" x14ac:dyDescent="0.3">
      <c r="A143" s="7" t="s">
        <v>229</v>
      </c>
      <c r="B143" s="24" t="s">
        <v>101</v>
      </c>
      <c r="C143" s="6"/>
      <c r="D143" s="10"/>
      <c r="E143" s="10"/>
      <c r="F143" s="10"/>
      <c r="G143" s="6"/>
      <c r="H143" s="7"/>
      <c r="I143" s="6"/>
    </row>
    <row r="144" spans="1:15" ht="46.5" customHeight="1" x14ac:dyDescent="0.3">
      <c r="A144" s="7"/>
      <c r="B144" s="6"/>
      <c r="C144" s="29" t="s">
        <v>5</v>
      </c>
      <c r="D144" s="38" t="s">
        <v>220</v>
      </c>
      <c r="E144" s="39"/>
      <c r="F144" s="38" t="s">
        <v>220</v>
      </c>
      <c r="G144" s="60" t="s">
        <v>18</v>
      </c>
      <c r="H144" s="29">
        <v>1</v>
      </c>
      <c r="I144" s="61">
        <v>0.3</v>
      </c>
      <c r="O144" s="75"/>
    </row>
    <row r="145" spans="1:15" ht="36" customHeight="1" x14ac:dyDescent="0.3">
      <c r="A145" s="7"/>
      <c r="B145" s="6"/>
      <c r="C145" s="29" t="s">
        <v>5</v>
      </c>
      <c r="D145" s="38" t="s">
        <v>193</v>
      </c>
      <c r="E145" s="39"/>
      <c r="F145" s="38" t="s">
        <v>193</v>
      </c>
      <c r="G145" s="60" t="s">
        <v>18</v>
      </c>
      <c r="H145" s="29">
        <v>1</v>
      </c>
      <c r="I145" s="61">
        <v>0.2</v>
      </c>
      <c r="O145" s="75"/>
    </row>
    <row r="146" spans="1:15" ht="26.4" x14ac:dyDescent="0.3">
      <c r="A146" s="7"/>
      <c r="B146" s="6"/>
      <c r="C146" s="29" t="s">
        <v>5</v>
      </c>
      <c r="D146" s="53" t="s">
        <v>107</v>
      </c>
      <c r="E146" s="39"/>
      <c r="F146" s="53" t="s">
        <v>107</v>
      </c>
      <c r="G146" s="60" t="s">
        <v>18</v>
      </c>
      <c r="H146" s="29">
        <v>1</v>
      </c>
      <c r="I146" s="61">
        <v>0.5</v>
      </c>
      <c r="M146" s="75"/>
      <c r="O146" s="75"/>
    </row>
    <row r="147" spans="1:15" x14ac:dyDescent="0.3">
      <c r="A147" s="7"/>
      <c r="B147" s="6"/>
      <c r="C147" s="29" t="s">
        <v>5</v>
      </c>
      <c r="D147" s="53" t="s">
        <v>194</v>
      </c>
      <c r="E147" s="39"/>
      <c r="F147" s="53" t="s">
        <v>194</v>
      </c>
      <c r="G147" s="60" t="s">
        <v>18</v>
      </c>
      <c r="H147" s="29">
        <v>1</v>
      </c>
      <c r="I147" s="61">
        <v>0.5</v>
      </c>
      <c r="M147" s="75"/>
      <c r="O147" s="75"/>
    </row>
    <row r="148" spans="1:15" ht="26.4" x14ac:dyDescent="0.3">
      <c r="A148" s="7"/>
      <c r="B148" s="6"/>
      <c r="C148" s="29" t="s">
        <v>5</v>
      </c>
      <c r="D148" s="53" t="s">
        <v>195</v>
      </c>
      <c r="E148" s="39"/>
      <c r="F148" s="53" t="s">
        <v>195</v>
      </c>
      <c r="G148" s="60" t="s">
        <v>18</v>
      </c>
      <c r="H148" s="29">
        <v>1</v>
      </c>
      <c r="I148" s="61">
        <v>0.5</v>
      </c>
      <c r="M148" s="75"/>
      <c r="O148" s="75"/>
    </row>
    <row r="149" spans="1:15" ht="31.5" customHeight="1" x14ac:dyDescent="0.3">
      <c r="A149" s="7"/>
      <c r="B149" s="6"/>
      <c r="C149" s="29" t="s">
        <v>5</v>
      </c>
      <c r="D149" s="53" t="s">
        <v>196</v>
      </c>
      <c r="E149" s="39"/>
      <c r="F149" s="38" t="s">
        <v>196</v>
      </c>
      <c r="G149" s="60" t="s">
        <v>18</v>
      </c>
      <c r="H149" s="29">
        <v>1</v>
      </c>
      <c r="I149" s="61">
        <v>0.5</v>
      </c>
      <c r="M149" s="75"/>
    </row>
    <row r="150" spans="1:15" ht="27" x14ac:dyDescent="0.3">
      <c r="A150" s="7"/>
      <c r="B150" s="6"/>
      <c r="C150" s="29" t="s">
        <v>5</v>
      </c>
      <c r="D150" s="53" t="s">
        <v>197</v>
      </c>
      <c r="E150" s="39"/>
      <c r="F150" s="38" t="s">
        <v>198</v>
      </c>
      <c r="G150" s="60" t="s">
        <v>18</v>
      </c>
      <c r="H150" s="29">
        <v>1</v>
      </c>
      <c r="I150" s="61">
        <v>1</v>
      </c>
      <c r="M150" s="75"/>
      <c r="O150" s="75"/>
    </row>
    <row r="151" spans="1:15" ht="26.4" x14ac:dyDescent="0.3">
      <c r="A151" s="7"/>
      <c r="B151" s="6"/>
      <c r="C151" s="29" t="s">
        <v>5</v>
      </c>
      <c r="D151" s="53" t="s">
        <v>199</v>
      </c>
      <c r="E151" s="39"/>
      <c r="F151" s="53" t="s">
        <v>199</v>
      </c>
      <c r="G151" s="62" t="s">
        <v>18</v>
      </c>
      <c r="H151" s="29">
        <v>1</v>
      </c>
      <c r="I151" s="61">
        <v>0.5</v>
      </c>
      <c r="O151" s="75"/>
    </row>
    <row r="152" spans="1:15" ht="26.4" x14ac:dyDescent="0.3">
      <c r="A152" s="7"/>
      <c r="B152" s="6"/>
      <c r="C152" s="29" t="s">
        <v>5</v>
      </c>
      <c r="D152" s="53" t="s">
        <v>200</v>
      </c>
      <c r="E152" s="39"/>
      <c r="F152" s="53" t="s">
        <v>200</v>
      </c>
      <c r="G152" s="62" t="s">
        <v>18</v>
      </c>
      <c r="H152" s="29">
        <v>1</v>
      </c>
      <c r="I152" s="61">
        <v>0.5</v>
      </c>
      <c r="M152" s="75"/>
    </row>
    <row r="153" spans="1:15" ht="26.4" x14ac:dyDescent="0.3">
      <c r="A153" s="7"/>
      <c r="B153" s="6"/>
      <c r="C153" s="29" t="s">
        <v>5</v>
      </c>
      <c r="D153" s="53" t="s">
        <v>201</v>
      </c>
      <c r="E153" s="39"/>
      <c r="F153" s="53" t="s">
        <v>201</v>
      </c>
      <c r="G153" s="62" t="s">
        <v>18</v>
      </c>
      <c r="H153" s="29">
        <v>7</v>
      </c>
      <c r="I153" s="61">
        <v>0.5</v>
      </c>
      <c r="O153" s="75"/>
    </row>
    <row r="154" spans="1:15" ht="39.6" x14ac:dyDescent="0.3">
      <c r="A154" s="7"/>
      <c r="B154" s="6"/>
      <c r="C154" s="29" t="s">
        <v>5</v>
      </c>
      <c r="D154" s="53" t="s">
        <v>202</v>
      </c>
      <c r="E154" s="39"/>
      <c r="F154" s="53" t="s">
        <v>202</v>
      </c>
      <c r="G154" s="62" t="s">
        <v>18</v>
      </c>
      <c r="H154" s="29">
        <v>1</v>
      </c>
      <c r="I154" s="61">
        <v>0.3</v>
      </c>
    </row>
    <row r="155" spans="1:15" ht="26.4" x14ac:dyDescent="0.3">
      <c r="A155" s="7"/>
      <c r="B155" s="6"/>
      <c r="C155" s="29" t="s">
        <v>5</v>
      </c>
      <c r="D155" s="53" t="s">
        <v>203</v>
      </c>
      <c r="E155" s="39"/>
      <c r="F155" s="53" t="s">
        <v>203</v>
      </c>
      <c r="G155" s="62" t="s">
        <v>18</v>
      </c>
      <c r="H155" s="29">
        <v>7</v>
      </c>
      <c r="I155" s="61">
        <v>1</v>
      </c>
    </row>
    <row r="156" spans="1:15" ht="39.6" x14ac:dyDescent="0.3">
      <c r="A156" s="7"/>
      <c r="B156" s="6"/>
      <c r="C156" s="29" t="s">
        <v>5</v>
      </c>
      <c r="D156" s="53" t="s">
        <v>204</v>
      </c>
      <c r="E156" s="39"/>
      <c r="F156" s="53" t="s">
        <v>204</v>
      </c>
      <c r="G156" s="62" t="s">
        <v>18</v>
      </c>
      <c r="H156" s="29">
        <v>1</v>
      </c>
      <c r="I156" s="61">
        <v>0.5</v>
      </c>
    </row>
    <row r="157" spans="1:15" ht="39.6" x14ac:dyDescent="0.3">
      <c r="A157" s="7"/>
      <c r="B157" s="6"/>
      <c r="C157" s="29" t="s">
        <v>5</v>
      </c>
      <c r="D157" s="53" t="s">
        <v>205</v>
      </c>
      <c r="E157" s="39"/>
      <c r="F157" s="53" t="s">
        <v>205</v>
      </c>
      <c r="G157" s="62" t="s">
        <v>18</v>
      </c>
      <c r="H157" s="29">
        <v>1</v>
      </c>
      <c r="I157" s="61">
        <v>0.5</v>
      </c>
    </row>
    <row r="158" spans="1:15" ht="26.4" x14ac:dyDescent="0.3">
      <c r="A158" s="7"/>
      <c r="B158" s="6"/>
      <c r="C158" s="29" t="s">
        <v>5</v>
      </c>
      <c r="D158" s="53" t="s">
        <v>206</v>
      </c>
      <c r="E158" s="39"/>
      <c r="F158" s="53" t="s">
        <v>206</v>
      </c>
      <c r="G158" s="62" t="s">
        <v>18</v>
      </c>
      <c r="H158" s="29">
        <v>4</v>
      </c>
      <c r="I158" s="61">
        <v>0.7</v>
      </c>
    </row>
    <row r="159" spans="1:15" ht="26.4" x14ac:dyDescent="0.3">
      <c r="A159" s="7"/>
      <c r="B159" s="6"/>
      <c r="C159" s="29" t="s">
        <v>5</v>
      </c>
      <c r="D159" s="53" t="s">
        <v>207</v>
      </c>
      <c r="E159" s="39"/>
      <c r="F159" s="53" t="s">
        <v>207</v>
      </c>
      <c r="G159" s="62" t="s">
        <v>18</v>
      </c>
      <c r="H159" s="29">
        <v>1</v>
      </c>
      <c r="I159" s="61" t="s">
        <v>217</v>
      </c>
    </row>
    <row r="160" spans="1:15" ht="26.4" x14ac:dyDescent="0.3">
      <c r="A160" s="7"/>
      <c r="B160" s="6"/>
      <c r="C160" s="29" t="s">
        <v>5</v>
      </c>
      <c r="D160" s="53" t="s">
        <v>208</v>
      </c>
      <c r="E160" s="39"/>
      <c r="F160" s="53" t="s">
        <v>208</v>
      </c>
      <c r="G160" s="62" t="s">
        <v>18</v>
      </c>
      <c r="H160" s="29">
        <v>7</v>
      </c>
      <c r="I160" s="61" t="s">
        <v>217</v>
      </c>
    </row>
    <row r="161" spans="1:9" ht="39.6" x14ac:dyDescent="0.3">
      <c r="A161" s="7"/>
      <c r="B161" s="6"/>
      <c r="C161" s="29" t="s">
        <v>5</v>
      </c>
      <c r="D161" s="53" t="s">
        <v>238</v>
      </c>
      <c r="E161" s="39"/>
      <c r="F161" s="53" t="s">
        <v>239</v>
      </c>
      <c r="G161" s="62" t="s">
        <v>18</v>
      </c>
      <c r="H161" s="29">
        <v>9</v>
      </c>
      <c r="I161" s="61" t="s">
        <v>246</v>
      </c>
    </row>
    <row r="162" spans="1:9" ht="66" x14ac:dyDescent="0.3">
      <c r="A162" s="7"/>
      <c r="B162" s="6"/>
      <c r="C162" s="29" t="s">
        <v>5</v>
      </c>
      <c r="D162" s="53" t="s">
        <v>240</v>
      </c>
      <c r="E162" s="39"/>
      <c r="F162" s="53" t="s">
        <v>241</v>
      </c>
      <c r="G162" s="62" t="s">
        <v>18</v>
      </c>
      <c r="H162" s="29">
        <v>9</v>
      </c>
      <c r="I162" s="61">
        <v>2</v>
      </c>
    </row>
    <row r="163" spans="1:9" ht="39.6" x14ac:dyDescent="0.3">
      <c r="A163" s="7"/>
      <c r="B163" s="6"/>
      <c r="C163" s="29" t="s">
        <v>5</v>
      </c>
      <c r="D163" s="53" t="s">
        <v>242</v>
      </c>
      <c r="E163" s="39"/>
      <c r="F163" s="53" t="s">
        <v>243</v>
      </c>
      <c r="G163" s="62" t="s">
        <v>18</v>
      </c>
      <c r="H163" s="29">
        <v>9</v>
      </c>
      <c r="I163" s="61">
        <v>1</v>
      </c>
    </row>
    <row r="164" spans="1:9" ht="26.4" x14ac:dyDescent="0.3">
      <c r="A164" s="7"/>
      <c r="B164" s="6"/>
      <c r="C164" s="29" t="s">
        <v>5</v>
      </c>
      <c r="D164" s="53" t="s">
        <v>244</v>
      </c>
      <c r="E164" s="39"/>
      <c r="F164" s="53" t="s">
        <v>40</v>
      </c>
      <c r="G164" s="62" t="s">
        <v>18</v>
      </c>
      <c r="H164" s="29">
        <v>9</v>
      </c>
      <c r="I164" s="61">
        <v>1</v>
      </c>
    </row>
    <row r="165" spans="1:9" x14ac:dyDescent="0.3">
      <c r="A165" s="7"/>
      <c r="B165" s="6"/>
      <c r="C165" s="29" t="s">
        <v>5</v>
      </c>
      <c r="D165" s="53" t="s">
        <v>245</v>
      </c>
      <c r="E165" s="39"/>
      <c r="F165" s="53" t="s">
        <v>245</v>
      </c>
      <c r="G165" s="62" t="s">
        <v>18</v>
      </c>
      <c r="H165" s="29">
        <v>2</v>
      </c>
      <c r="I165" s="61">
        <v>2</v>
      </c>
    </row>
    <row r="166" spans="1:9" x14ac:dyDescent="0.3">
      <c r="A166" s="7"/>
      <c r="B166" s="6"/>
      <c r="C166" s="29" t="s">
        <v>5</v>
      </c>
      <c r="D166" s="53" t="s">
        <v>33</v>
      </c>
      <c r="E166" s="39"/>
      <c r="F166" s="53" t="s">
        <v>33</v>
      </c>
      <c r="G166" s="62" t="s">
        <v>18</v>
      </c>
      <c r="H166" s="29">
        <v>1</v>
      </c>
      <c r="I166" s="61">
        <v>1</v>
      </c>
    </row>
    <row r="167" spans="1:9" x14ac:dyDescent="0.3">
      <c r="A167" s="31"/>
      <c r="B167" s="32"/>
      <c r="C167" s="29" t="s">
        <v>5</v>
      </c>
      <c r="D167" s="53" t="s">
        <v>39</v>
      </c>
      <c r="E167" s="39"/>
      <c r="F167" s="38" t="s">
        <v>39</v>
      </c>
      <c r="G167" s="62" t="s">
        <v>18</v>
      </c>
      <c r="H167" s="29">
        <v>1</v>
      </c>
      <c r="I167" s="61">
        <v>1</v>
      </c>
    </row>
    <row r="168" spans="1:9" ht="18" x14ac:dyDescent="0.3">
      <c r="F168" s="17" t="s">
        <v>10</v>
      </c>
      <c r="G168" s="17"/>
      <c r="H168" s="16"/>
      <c r="I168" s="19">
        <f>(I114+I99+I65+I37+I7+I142)</f>
        <v>100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4" sqref="B24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91" t="s">
        <v>15</v>
      </c>
      <c r="B1" s="91"/>
    </row>
    <row r="2" spans="1:2" x14ac:dyDescent="0.3">
      <c r="A2" s="63">
        <v>1</v>
      </c>
      <c r="B2" s="23" t="s">
        <v>41</v>
      </c>
    </row>
    <row r="3" spans="1:2" x14ac:dyDescent="0.3">
      <c r="A3" s="63">
        <v>2</v>
      </c>
      <c r="B3" s="23" t="s">
        <v>42</v>
      </c>
    </row>
    <row r="4" spans="1:2" x14ac:dyDescent="0.3">
      <c r="A4" s="63">
        <v>3</v>
      </c>
      <c r="B4" s="23" t="s">
        <v>43</v>
      </c>
    </row>
    <row r="5" spans="1:2" x14ac:dyDescent="0.3">
      <c r="A5" s="63">
        <v>4</v>
      </c>
      <c r="B5" s="23" t="s">
        <v>44</v>
      </c>
    </row>
    <row r="6" spans="1:2" ht="31.2" x14ac:dyDescent="0.3">
      <c r="A6" s="64">
        <v>5</v>
      </c>
      <c r="B6" s="10" t="s">
        <v>45</v>
      </c>
    </row>
    <row r="7" spans="1:2" x14ac:dyDescent="0.3">
      <c r="A7" s="64">
        <v>6</v>
      </c>
      <c r="B7" s="10" t="s">
        <v>46</v>
      </c>
    </row>
    <row r="8" spans="1:2" x14ac:dyDescent="0.3">
      <c r="A8" s="64">
        <v>7</v>
      </c>
      <c r="B8" s="10" t="s">
        <v>47</v>
      </c>
    </row>
    <row r="9" spans="1:2" x14ac:dyDescent="0.3">
      <c r="A9" s="64">
        <v>8</v>
      </c>
      <c r="B9" s="10" t="s">
        <v>48</v>
      </c>
    </row>
    <row r="10" spans="1:2" x14ac:dyDescent="0.3">
      <c r="A10" s="64">
        <v>9</v>
      </c>
      <c r="B10" s="10" t="s">
        <v>49</v>
      </c>
    </row>
    <row r="11" spans="1:2" x14ac:dyDescent="0.3">
      <c r="A11" s="66"/>
      <c r="B11" s="41"/>
    </row>
    <row r="12" spans="1:2" x14ac:dyDescent="0.3">
      <c r="A12" s="66"/>
      <c r="B12" s="41"/>
    </row>
    <row r="13" spans="1:2" x14ac:dyDescent="0.3">
      <c r="A13" s="66"/>
      <c r="B13" s="41"/>
    </row>
    <row r="14" spans="1:2" x14ac:dyDescent="0.3">
      <c r="A14" s="66"/>
      <c r="B14" s="41"/>
    </row>
    <row r="15" spans="1:2" x14ac:dyDescent="0.3">
      <c r="A15" s="66"/>
      <c r="B15" s="41"/>
    </row>
    <row r="16" spans="1:2" x14ac:dyDescent="0.3">
      <c r="A16" s="66"/>
      <c r="B16" s="41"/>
    </row>
    <row r="17" spans="1:1" x14ac:dyDescent="0.3">
      <c r="A17" s="6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Аксеновский агропромышленный колледж ГБПОУ ААПК</cp:lastModifiedBy>
  <cp:lastPrinted>2024-03-18T12:08:04Z</cp:lastPrinted>
  <dcterms:created xsi:type="dcterms:W3CDTF">2022-11-09T22:53:43Z</dcterms:created>
  <dcterms:modified xsi:type="dcterms:W3CDTF">2024-12-25T20:01:35Z</dcterms:modified>
</cp:coreProperties>
</file>